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D:\22.FORMATION 2022\X.RAPPORTS ANALYSE TYPE 2019\"/>
    </mc:Choice>
  </mc:AlternateContent>
  <xr:revisionPtr revIDLastSave="0" documentId="13_ncr:1_{135C871F-248E-4C95-80D0-91CC36B344E4}" xr6:coauthVersionLast="47" xr6:coauthVersionMax="47" xr10:uidLastSave="{00000000-0000-0000-0000-000000000000}"/>
  <bookViews>
    <workbookView xWindow="-120" yWindow="-120" windowWidth="20730" windowHeight="11160" tabRatio="1000" activeTab="3" xr2:uid="{00000000-000D-0000-FFFF-FFFF00000000}"/>
  </bookViews>
  <sheets>
    <sheet name="Page de Garde" sheetId="1" r:id="rId1"/>
    <sheet name="Lot X-SansVar-SansPSE" sheetId="7" r:id="rId2"/>
    <sheet name="LotX-avecVar.Autoris uniquement" sheetId="8" r:id="rId3"/>
    <sheet name="LotX-AvecVar.Imposée Uniquement" sheetId="9" r:id="rId4"/>
    <sheet name="Lot X-AvecPSE.Oblig. uniquement" sheetId="12" r:id="rId5"/>
    <sheet name="Lot X-avec VarAutor.+ PSE" sheetId="10" r:id="rId6"/>
    <sheet name="LotX-AvecVar.Imposée+PSE" sheetId="13" r:id="rId7"/>
    <sheet name="Tableau Récapitulatif" sheetId="2" r:id="rId8"/>
  </sheets>
  <definedNames>
    <definedName name="_xlnm.Print_Area" localSheetId="4">'Lot X-AvecPSE.Oblig. uniquement'!$A$1:$K$216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9" i="13" l="1"/>
  <c r="F178" i="13"/>
  <c r="F177" i="13"/>
  <c r="F176" i="13"/>
  <c r="F175" i="13"/>
  <c r="F169" i="13"/>
  <c r="F168" i="13"/>
  <c r="F167" i="13"/>
  <c r="F166" i="13"/>
  <c r="F165" i="13"/>
  <c r="K149" i="13"/>
  <c r="I149" i="13"/>
  <c r="G149" i="13"/>
  <c r="E149" i="13"/>
  <c r="K145" i="13"/>
  <c r="I145" i="13"/>
  <c r="G145" i="13"/>
  <c r="E145" i="13"/>
  <c r="K128" i="13"/>
  <c r="I128" i="13"/>
  <c r="G128" i="13"/>
  <c r="E128" i="13"/>
  <c r="K124" i="13"/>
  <c r="I124" i="13"/>
  <c r="G124" i="13"/>
  <c r="E124" i="13"/>
  <c r="I129" i="13" l="1"/>
  <c r="I150" i="13"/>
  <c r="K129" i="13"/>
  <c r="K150" i="13"/>
  <c r="E129" i="13"/>
  <c r="E150" i="13"/>
  <c r="G129" i="13"/>
  <c r="G150" i="13"/>
  <c r="F170" i="12"/>
  <c r="F171" i="12"/>
  <c r="F172" i="12"/>
  <c r="F173" i="12"/>
  <c r="F169" i="12"/>
  <c r="F129" i="8"/>
  <c r="F130" i="8"/>
  <c r="F131" i="8"/>
  <c r="F132" i="8"/>
  <c r="F128" i="8"/>
  <c r="F136" i="7"/>
  <c r="F137" i="7"/>
  <c r="F138" i="7"/>
  <c r="F139" i="7"/>
  <c r="F135" i="7"/>
  <c r="K124" i="7" l="1"/>
  <c r="I124" i="7"/>
  <c r="G124" i="7"/>
  <c r="E124" i="7"/>
  <c r="E123" i="9" l="1"/>
  <c r="G123" i="9"/>
  <c r="I123" i="9"/>
  <c r="E127" i="9"/>
  <c r="G127" i="9"/>
  <c r="I127" i="9"/>
  <c r="E128" i="9" l="1"/>
  <c r="I128" i="9"/>
  <c r="G128" i="9"/>
  <c r="E119" i="12"/>
  <c r="G119" i="12"/>
  <c r="I119" i="12"/>
  <c r="E127" i="12"/>
  <c r="G127" i="12"/>
  <c r="I127" i="12"/>
  <c r="E131" i="12"/>
  <c r="G131" i="12"/>
  <c r="I131" i="12"/>
  <c r="F183" i="12"/>
  <c r="F182" i="12"/>
  <c r="F181" i="12"/>
  <c r="F180" i="12"/>
  <c r="F179" i="12"/>
  <c r="I151" i="12"/>
  <c r="I152" i="12" s="1"/>
  <c r="G151" i="12"/>
  <c r="E151" i="12"/>
  <c r="E152" i="12" s="1"/>
  <c r="I147" i="12"/>
  <c r="G147" i="12"/>
  <c r="E147" i="12"/>
  <c r="G152" i="12" l="1"/>
  <c r="I132" i="12"/>
  <c r="E132" i="12"/>
  <c r="G132" i="12"/>
  <c r="I143" i="10" l="1"/>
  <c r="G143" i="10"/>
  <c r="E143" i="10"/>
  <c r="I139" i="10"/>
  <c r="G139" i="10"/>
  <c r="E139" i="10"/>
  <c r="I122" i="10"/>
  <c r="G122" i="10"/>
  <c r="E122" i="10"/>
  <c r="I118" i="10"/>
  <c r="G118" i="10"/>
  <c r="E118" i="10"/>
  <c r="K115" i="8"/>
  <c r="I115" i="8"/>
  <c r="G115" i="8"/>
  <c r="E115" i="8"/>
  <c r="K111" i="8"/>
  <c r="I111" i="8"/>
  <c r="G111" i="8"/>
  <c r="E111" i="8"/>
  <c r="G144" i="10" l="1"/>
  <c r="E123" i="10"/>
  <c r="I144" i="10"/>
  <c r="G123" i="10"/>
  <c r="I123" i="10"/>
  <c r="E144" i="10"/>
  <c r="E116" i="8"/>
  <c r="G116" i="8"/>
  <c r="I116" i="8"/>
  <c r="K116" i="8"/>
  <c r="G10" i="2"/>
  <c r="G11" i="2"/>
  <c r="G12" i="2"/>
  <c r="G13" i="2"/>
  <c r="G14" i="2"/>
  <c r="G15" i="2"/>
  <c r="G16" i="2"/>
  <c r="G17" i="2"/>
  <c r="F20" i="2"/>
  <c r="E20" i="2"/>
  <c r="F19" i="2"/>
  <c r="E19" i="2"/>
  <c r="G18" i="2"/>
  <c r="G9" i="2"/>
  <c r="G8" i="2"/>
  <c r="G7" i="2"/>
  <c r="G20" i="2" l="1"/>
  <c r="G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BDENIS</author>
  </authors>
  <commentList>
    <comment ref="E111" authorId="0" shapeId="0" xr:uid="{00000000-0006-0000-0100-000001000000}">
      <text>
        <r>
          <rPr>
            <b/>
            <sz val="8"/>
            <color indexed="81"/>
            <rFont val="Tahoma"/>
            <family val="2"/>
          </rPr>
          <t>BDENIS:</t>
        </r>
        <r>
          <rPr>
            <sz val="8"/>
            <color indexed="81"/>
            <rFont val="Tahoma"/>
            <family val="2"/>
          </rPr>
          <t xml:space="preserve">
formule à modifier si toutes les offres sont supérieures à l'estimation</t>
        </r>
      </text>
    </comment>
    <comment ref="G111" authorId="0" shapeId="0" xr:uid="{00000000-0006-0000-0100-000002000000}">
      <text>
        <r>
          <rPr>
            <b/>
            <sz val="8"/>
            <color indexed="81"/>
            <rFont val="Tahoma"/>
            <family val="2"/>
          </rPr>
          <t>BDENIS:</t>
        </r>
        <r>
          <rPr>
            <sz val="8"/>
            <color indexed="81"/>
            <rFont val="Tahoma"/>
            <family val="2"/>
          </rPr>
          <t xml:space="preserve">
formule à modifier si toutes les offres sont supérieures à l'estimation</t>
        </r>
      </text>
    </comment>
    <comment ref="I111" authorId="0" shapeId="0" xr:uid="{00000000-0006-0000-0100-000003000000}">
      <text>
        <r>
          <rPr>
            <b/>
            <sz val="8"/>
            <color indexed="81"/>
            <rFont val="Tahoma"/>
            <family val="2"/>
          </rPr>
          <t>BDENIS:</t>
        </r>
        <r>
          <rPr>
            <sz val="8"/>
            <color indexed="81"/>
            <rFont val="Tahoma"/>
            <family val="2"/>
          </rPr>
          <t xml:space="preserve">
formule à modifier si toutes les offres sont supérieures à l'estimation</t>
        </r>
      </text>
    </comment>
    <comment ref="K111" authorId="0" shapeId="0" xr:uid="{00000000-0006-0000-0100-000004000000}">
      <text>
        <r>
          <rPr>
            <b/>
            <sz val="8"/>
            <color indexed="81"/>
            <rFont val="Tahoma"/>
            <family val="2"/>
          </rPr>
          <t>BDENIS:</t>
        </r>
        <r>
          <rPr>
            <sz val="8"/>
            <color indexed="81"/>
            <rFont val="Tahoma"/>
            <family val="2"/>
          </rPr>
          <t xml:space="preserve">
formule à modifier si toutes les offres sont supérieures à l'estimation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BDENIS</author>
  </authors>
  <commentList>
    <comment ref="E103" authorId="0" shapeId="0" xr:uid="{00000000-0006-0000-0200-000001000000}">
      <text>
        <r>
          <rPr>
            <b/>
            <sz val="8"/>
            <color indexed="81"/>
            <rFont val="Tahoma"/>
            <family val="2"/>
          </rPr>
          <t>BDENIS:</t>
        </r>
        <r>
          <rPr>
            <sz val="8"/>
            <color indexed="81"/>
            <rFont val="Tahoma"/>
            <family val="2"/>
          </rPr>
          <t xml:space="preserve">
formule à modifier si toutes les offres sont supérieures à l'estimation</t>
        </r>
      </text>
    </comment>
    <comment ref="G103" authorId="0" shapeId="0" xr:uid="{00000000-0006-0000-0200-000002000000}">
      <text>
        <r>
          <rPr>
            <b/>
            <sz val="8"/>
            <color indexed="81"/>
            <rFont val="Tahoma"/>
            <family val="2"/>
          </rPr>
          <t>BDENIS:</t>
        </r>
        <r>
          <rPr>
            <sz val="8"/>
            <color indexed="81"/>
            <rFont val="Tahoma"/>
            <family val="2"/>
          </rPr>
          <t xml:space="preserve">
formule à modifier si toutes les offres sont supérieures à l'estimation</t>
        </r>
      </text>
    </comment>
    <comment ref="I103" authorId="0" shapeId="0" xr:uid="{00000000-0006-0000-0200-000003000000}">
      <text>
        <r>
          <rPr>
            <b/>
            <sz val="8"/>
            <color indexed="81"/>
            <rFont val="Tahoma"/>
            <family val="2"/>
          </rPr>
          <t>BDENIS:</t>
        </r>
        <r>
          <rPr>
            <sz val="8"/>
            <color indexed="81"/>
            <rFont val="Tahoma"/>
            <family val="2"/>
          </rPr>
          <t xml:space="preserve">
formule à modifier si toutes les offres sont supérieures à l'estimation</t>
        </r>
      </text>
    </comment>
    <comment ref="K103" authorId="0" shapeId="0" xr:uid="{00000000-0006-0000-0200-000004000000}">
      <text>
        <r>
          <rPr>
            <b/>
            <sz val="8"/>
            <color indexed="81"/>
            <rFont val="Tahoma"/>
            <family val="2"/>
          </rPr>
          <t>BDENIS:</t>
        </r>
        <r>
          <rPr>
            <sz val="8"/>
            <color indexed="81"/>
            <rFont val="Tahoma"/>
            <family val="2"/>
          </rPr>
          <t xml:space="preserve">
formule à modifier si toutes les offres sont supérieures à l'estimation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BDENIS</author>
  </authors>
  <commentList>
    <comment ref="E115" authorId="0" shapeId="0" xr:uid="{00000000-0006-0000-0300-000001000000}">
      <text>
        <r>
          <rPr>
            <b/>
            <sz val="8"/>
            <color indexed="81"/>
            <rFont val="Tahoma"/>
            <family val="2"/>
          </rPr>
          <t>BDENIS:</t>
        </r>
        <r>
          <rPr>
            <sz val="8"/>
            <color indexed="81"/>
            <rFont val="Tahoma"/>
            <family val="2"/>
          </rPr>
          <t xml:space="preserve">
formule à modifier si toutes les offres sont supérieures à l'estimation</t>
        </r>
      </text>
    </comment>
    <comment ref="G115" authorId="0" shapeId="0" xr:uid="{00000000-0006-0000-0300-000002000000}">
      <text>
        <r>
          <rPr>
            <b/>
            <sz val="8"/>
            <color indexed="81"/>
            <rFont val="Tahoma"/>
            <family val="2"/>
          </rPr>
          <t>BDENIS:</t>
        </r>
        <r>
          <rPr>
            <sz val="8"/>
            <color indexed="81"/>
            <rFont val="Tahoma"/>
            <family val="2"/>
          </rPr>
          <t xml:space="preserve">
formule à modifier si toutes les offres sont supérieures à l'estimation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BDENIS</author>
  </authors>
  <commentList>
    <comment ref="E119" authorId="0" shapeId="0" xr:uid="{00000000-0006-0000-0400-000001000000}">
      <text>
        <r>
          <rPr>
            <b/>
            <sz val="8"/>
            <color indexed="81"/>
            <rFont val="Tahoma"/>
            <family val="2"/>
          </rPr>
          <t>BDENIS:</t>
        </r>
        <r>
          <rPr>
            <sz val="8"/>
            <color indexed="81"/>
            <rFont val="Tahoma"/>
            <family val="2"/>
          </rPr>
          <t xml:space="preserve">
BDENIS:
formule à modifier si toutes les offres sont supérieures à l'estimation</t>
        </r>
      </text>
    </comment>
    <comment ref="F119" authorId="0" shapeId="0" xr:uid="{00000000-0006-0000-0400-000002000000}">
      <text>
        <r>
          <rPr>
            <b/>
            <sz val="8"/>
            <color indexed="81"/>
            <rFont val="Tahoma"/>
            <family val="2"/>
          </rPr>
          <t>BDENIS:</t>
        </r>
        <r>
          <rPr>
            <sz val="8"/>
            <color indexed="81"/>
            <rFont val="Tahoma"/>
            <family val="2"/>
          </rPr>
          <t xml:space="preserve">
formule à modifier si toutes les offres sont supérieures à l'estimation</t>
        </r>
      </text>
    </comment>
    <comment ref="H119" authorId="0" shapeId="0" xr:uid="{00000000-0006-0000-0400-000003000000}">
      <text>
        <r>
          <rPr>
            <b/>
            <sz val="8"/>
            <color indexed="81"/>
            <rFont val="Tahoma"/>
            <family val="2"/>
          </rPr>
          <t>BDENIS:</t>
        </r>
        <r>
          <rPr>
            <sz val="8"/>
            <color indexed="81"/>
            <rFont val="Tahoma"/>
            <family val="2"/>
          </rPr>
          <t xml:space="preserve">
formule à modifier si toutes les offres sont supérieures à l'estimation</t>
        </r>
      </text>
    </comment>
    <comment ref="E139" authorId="0" shapeId="0" xr:uid="{00000000-0006-0000-0400-000004000000}">
      <text>
        <r>
          <rPr>
            <b/>
            <sz val="8"/>
            <color indexed="81"/>
            <rFont val="Tahoma"/>
            <family val="2"/>
          </rPr>
          <t>BDENIS:</t>
        </r>
        <r>
          <rPr>
            <sz val="8"/>
            <color indexed="81"/>
            <rFont val="Tahoma"/>
            <family val="2"/>
          </rPr>
          <t xml:space="preserve">
formule à modifier si toutes les offres sont supérieures à l'estimation</t>
        </r>
      </text>
    </comment>
    <comment ref="G139" authorId="0" shapeId="0" xr:uid="{00000000-0006-0000-0400-000005000000}">
      <text>
        <r>
          <rPr>
            <b/>
            <sz val="8"/>
            <color indexed="81"/>
            <rFont val="Tahoma"/>
            <family val="2"/>
          </rPr>
          <t>BDENIS:</t>
        </r>
        <r>
          <rPr>
            <sz val="8"/>
            <color indexed="81"/>
            <rFont val="Tahoma"/>
            <family val="2"/>
          </rPr>
          <t xml:space="preserve">
formule à modifier si toutes les offres sont supérieures à l'estimation</t>
        </r>
      </text>
    </comment>
    <comment ref="I139" authorId="0" shapeId="0" xr:uid="{00000000-0006-0000-0400-000006000000}">
      <text>
        <r>
          <rPr>
            <b/>
            <sz val="8"/>
            <color indexed="81"/>
            <rFont val="Tahoma"/>
            <family val="2"/>
          </rPr>
          <t>BDENIS:</t>
        </r>
        <r>
          <rPr>
            <sz val="8"/>
            <color indexed="81"/>
            <rFont val="Tahoma"/>
            <family val="2"/>
          </rPr>
          <t xml:space="preserve">
formule à modifier si toutes les offres sont supérieures à l'estimation</t>
        </r>
      </text>
    </comment>
    <comment ref="K139" authorId="0" shapeId="0" xr:uid="{00000000-0006-0000-0400-000007000000}">
      <text>
        <r>
          <rPr>
            <b/>
            <sz val="8"/>
            <color indexed="81"/>
            <rFont val="Tahoma"/>
            <family val="2"/>
          </rPr>
          <t>BDENIS:</t>
        </r>
        <r>
          <rPr>
            <sz val="8"/>
            <color indexed="81"/>
            <rFont val="Tahoma"/>
            <family val="2"/>
          </rPr>
          <t xml:space="preserve">
formule à modifier si toutes les offres sont supérieures à l'estimation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BDENIS</author>
  </authors>
  <commentList>
    <comment ref="E116" authorId="0" shapeId="0" xr:uid="{00000000-0006-0000-0600-000001000000}">
      <text>
        <r>
          <rPr>
            <b/>
            <sz val="8"/>
            <color indexed="81"/>
            <rFont val="Tahoma"/>
            <family val="2"/>
          </rPr>
          <t>BDENIS:</t>
        </r>
        <r>
          <rPr>
            <sz val="8"/>
            <color indexed="81"/>
            <rFont val="Tahoma"/>
            <family val="2"/>
          </rPr>
          <t xml:space="preserve">
formule à modifier si toutes les offres sont supérieures à l'estimation</t>
        </r>
      </text>
    </comment>
    <comment ref="G116" authorId="0" shapeId="0" xr:uid="{00000000-0006-0000-0600-000002000000}">
      <text>
        <r>
          <rPr>
            <b/>
            <sz val="8"/>
            <color indexed="81"/>
            <rFont val="Tahoma"/>
            <family val="2"/>
          </rPr>
          <t>BDENIS:</t>
        </r>
        <r>
          <rPr>
            <sz val="8"/>
            <color indexed="81"/>
            <rFont val="Tahoma"/>
            <family val="2"/>
          </rPr>
          <t xml:space="preserve">
formule à modifier si toutes les offres sont supérieures à l'estimation</t>
        </r>
      </text>
    </comment>
    <comment ref="I116" authorId="0" shapeId="0" xr:uid="{00000000-0006-0000-0600-000003000000}">
      <text>
        <r>
          <rPr>
            <b/>
            <sz val="8"/>
            <color indexed="81"/>
            <rFont val="Tahoma"/>
            <family val="2"/>
          </rPr>
          <t>BDENIS:</t>
        </r>
        <r>
          <rPr>
            <sz val="8"/>
            <color indexed="81"/>
            <rFont val="Tahoma"/>
            <family val="2"/>
          </rPr>
          <t xml:space="preserve">
formule à modifier si toutes les offres sont supérieures à l'estimation</t>
        </r>
      </text>
    </comment>
    <comment ref="E137" authorId="0" shapeId="0" xr:uid="{00000000-0006-0000-0600-000004000000}">
      <text>
        <r>
          <rPr>
            <b/>
            <sz val="8"/>
            <color indexed="81"/>
            <rFont val="Tahoma"/>
            <family val="2"/>
          </rPr>
          <t>BDENIS:</t>
        </r>
        <r>
          <rPr>
            <sz val="8"/>
            <color indexed="81"/>
            <rFont val="Tahoma"/>
            <family val="2"/>
          </rPr>
          <t xml:space="preserve">
formule à modifier si toutes les offres sont supérieures à l'estimation</t>
        </r>
      </text>
    </comment>
    <comment ref="G137" authorId="0" shapeId="0" xr:uid="{00000000-0006-0000-0600-000005000000}">
      <text>
        <r>
          <rPr>
            <b/>
            <sz val="8"/>
            <color indexed="81"/>
            <rFont val="Tahoma"/>
            <family val="2"/>
          </rPr>
          <t>BDENIS:</t>
        </r>
        <r>
          <rPr>
            <sz val="8"/>
            <color indexed="81"/>
            <rFont val="Tahoma"/>
            <family val="2"/>
          </rPr>
          <t xml:space="preserve">
formule à modifier si toutes les offres sont supérieures à l'estimation</t>
        </r>
      </text>
    </comment>
    <comment ref="I137" authorId="0" shapeId="0" xr:uid="{00000000-0006-0000-0600-000006000000}">
      <text>
        <r>
          <rPr>
            <b/>
            <sz val="8"/>
            <color indexed="81"/>
            <rFont val="Tahoma"/>
            <family val="2"/>
          </rPr>
          <t>BDENIS:</t>
        </r>
        <r>
          <rPr>
            <sz val="8"/>
            <color indexed="81"/>
            <rFont val="Tahoma"/>
            <family val="2"/>
          </rPr>
          <t xml:space="preserve">
formule à modifier si toutes les offres sont supérieures à l'estimation</t>
        </r>
      </text>
    </comment>
  </commentList>
</comments>
</file>

<file path=xl/sharedStrings.xml><?xml version="1.0" encoding="utf-8"?>
<sst xmlns="http://schemas.openxmlformats.org/spreadsheetml/2006/main" count="1113" uniqueCount="308">
  <si>
    <t xml:space="preserve"> </t>
  </si>
  <si>
    <t xml:space="preserve">Maître d’Ouvrage : </t>
  </si>
  <si>
    <t>Affaire suivie par …………</t>
  </si>
  <si>
    <t>Maître d'œuvre</t>
  </si>
  <si>
    <t xml:space="preserve"> Estimation HT du lot :  ………..  € HT</t>
  </si>
  <si>
    <t>Critères</t>
  </si>
  <si>
    <t>Sous -critères</t>
  </si>
  <si>
    <t>Entreprise A :</t>
  </si>
  <si>
    <t>Entreprise B :</t>
  </si>
  <si>
    <t>Observations</t>
  </si>
  <si>
    <t>Classement proposé</t>
  </si>
  <si>
    <t>Montant  en € TTC des offres</t>
  </si>
  <si>
    <t>1 - Classement de l'offre de base</t>
  </si>
  <si>
    <t xml:space="preserve">LOT N°: </t>
  </si>
  <si>
    <t>N° DU LOT</t>
  </si>
  <si>
    <t>INTITULE DU LOT</t>
  </si>
  <si>
    <t>ENTREPRISE PROPOSEE</t>
  </si>
  <si>
    <t>TOTAL H.T. :</t>
  </si>
  <si>
    <t>TOTAL T.T.C.  :</t>
  </si>
  <si>
    <t>Entreprise A</t>
  </si>
  <si>
    <t>Entreprise B</t>
  </si>
  <si>
    <t>Entreprise C</t>
  </si>
  <si>
    <t>Le Maître d'œuvre</t>
  </si>
  <si>
    <t>Nature de la procédure :</t>
  </si>
  <si>
    <t>Lot n°</t>
  </si>
  <si>
    <t>Intitulé du lot</t>
  </si>
  <si>
    <t>Nombre de plis reçus dans les délais pour ce lot :</t>
  </si>
  <si>
    <t>Montant  en € HT des offres de base</t>
  </si>
  <si>
    <t>Entreprise C :</t>
  </si>
  <si>
    <t xml:space="preserve">Direction 
 Service </t>
  </si>
  <si>
    <t>Classement des offres</t>
  </si>
  <si>
    <t>Commentaire</t>
  </si>
  <si>
    <t xml:space="preserve">Pondération </t>
  </si>
  <si>
    <t>Sous-total valeur technique / ?</t>
  </si>
  <si>
    <t>Sous-total qualité environnementale / ?</t>
  </si>
  <si>
    <t>1 - Garanties et capacités techniques et financières</t>
  </si>
  <si>
    <t>2 - Capacités professionnelles</t>
  </si>
  <si>
    <t>Nom du candidat</t>
  </si>
  <si>
    <t xml:space="preserve">Les opérateurs économiques suivants ne présentent pas les garanties et capacités techniques, financières ou professionnelles suffisantes : </t>
  </si>
  <si>
    <t>Justification + précision sur le motif : irrégulière, inacceptable ou inappropriée</t>
  </si>
  <si>
    <t>Motif de la non-conformité</t>
  </si>
  <si>
    <t xml:space="preserve">Les candidatures des opérateurs économiques suivants sont non conformes :
</t>
  </si>
  <si>
    <t>Rapport d’analyse des candidatures et des offres</t>
  </si>
  <si>
    <t>Date de la précédente commission d'appel d'offres et objet :</t>
  </si>
  <si>
    <t xml:space="preserve">Montant HT estimatif de l'opération: </t>
  </si>
  <si>
    <t>Préciser les dispositions retenues pour le présent marché ou pour l’opération (conditions d’exécution, candidatures, critères, lots réservés…)</t>
  </si>
  <si>
    <t>Délai d'exécution des travaux :</t>
  </si>
  <si>
    <t>VILLE</t>
  </si>
  <si>
    <t>N°de l'offre</t>
  </si>
  <si>
    <t xml:space="preserve">Les critères d'analyse des candidatures étaient les suivants : </t>
  </si>
  <si>
    <t xml:space="preserve">ou </t>
  </si>
  <si>
    <t xml:space="preserve">Suite à la CAO, il sera demandé à l’entreprise attributaire de compléter le « volet insertion » (annexe 3 à l’acte d’engagement) du DCE. Ensuite, la plateforme des clauses sociales analysera la réponse de l’entreprise attributaire et vérifiera le respect du nombre d’heures de travail demandé au DCE dédié à un public éloigné de l’emploi. </t>
  </si>
  <si>
    <t>Entreprise D</t>
  </si>
  <si>
    <t>Entreprise E</t>
  </si>
  <si>
    <t>1- Objet de la consultation</t>
  </si>
  <si>
    <t>Objet :</t>
  </si>
  <si>
    <t xml:space="preserve">Contexte : </t>
  </si>
  <si>
    <t>2.1 - Caractéristiques générales</t>
  </si>
  <si>
    <t xml:space="preserve">Date limite de réception des candidatures et des offres : </t>
  </si>
  <si>
    <t>2.3 - Caractéristiques de l'opération</t>
  </si>
  <si>
    <t>2- Procédure et caractéristiques de l'opération</t>
  </si>
  <si>
    <t xml:space="preserve"> Marchés ordinaires</t>
  </si>
  <si>
    <t>Allotissement défini ci-après</t>
  </si>
  <si>
    <t>Il est proposé à la commission d'appel d'offres de rejeter ces offres.</t>
  </si>
  <si>
    <t xml:space="preserve">7- Propositions de classement des offres </t>
  </si>
  <si>
    <t>C - TABLEAU RECAPITULATIF DES PROPOSITIONS D'ATTRIBUTION POUR L'OPERATION</t>
  </si>
  <si>
    <r>
      <t xml:space="preserve">3.1- Identification et traitement des nuisances propres au chantier - </t>
    </r>
    <r>
      <rPr>
        <b/>
        <sz val="10"/>
        <rFont val="Arial"/>
        <family val="2"/>
      </rPr>
      <t>Noté sur ?</t>
    </r>
  </si>
  <si>
    <r>
      <t xml:space="preserve">3.2 - Gestion des déchets ( mode de traitement et d'évacuation des déchets / moyens de contrôle mis en œuvre) - </t>
    </r>
    <r>
      <rPr>
        <b/>
        <sz val="10"/>
        <rFont val="Arial"/>
        <family val="2"/>
      </rPr>
      <t>Noté sur ?</t>
    </r>
  </si>
  <si>
    <r>
      <t xml:space="preserve">3.3 - Autres propositions de l'entreprise en matière environnementale - </t>
    </r>
    <r>
      <rPr>
        <b/>
        <sz val="10"/>
        <rFont val="Arial"/>
        <family val="2"/>
      </rPr>
      <t>Noté sur ?</t>
    </r>
  </si>
  <si>
    <t>3 - Ouverture des plis</t>
  </si>
  <si>
    <t xml:space="preserve"> x</t>
  </si>
  <si>
    <t>2.2 - Dates de la procédure</t>
  </si>
  <si>
    <t xml:space="preserve">Entreprises ou groupements (par ordre d’arrivée) </t>
  </si>
  <si>
    <t>Echelle de notation des offres</t>
  </si>
  <si>
    <t>Note sur 10</t>
  </si>
  <si>
    <t>Eléments d'appréciation très pertinents et complets répondant parfaitement aux besoins </t>
  </si>
  <si>
    <t>Eléments d'appréciation pertinents répondant correctement aux besoins mais incomplets sur un point</t>
  </si>
  <si>
    <t>Eléments d'appréciation satisfaisants mais incomplets sur certains points</t>
  </si>
  <si>
    <t>Eléments d'appréciation assez satisfaisants mais incomplets sur plusieurs points</t>
  </si>
  <si>
    <t>Eléments d'appréciation succincts</t>
  </si>
  <si>
    <t>Pas d'éléments dans l'offre</t>
  </si>
  <si>
    <t>Par rapport à l’échelle de notation définie ci-après, il est précisé que des notes intermédiaires «d’un point pour les notes de 2 en 2 » pourront être attribuées si l’analyse des offres le justifie.</t>
  </si>
  <si>
    <t>Note sur 5</t>
  </si>
  <si>
    <t>Note sur 3</t>
  </si>
  <si>
    <t>Note sur 2</t>
  </si>
  <si>
    <t>Grille d'évaluation</t>
  </si>
  <si>
    <t>Journaux de publication :</t>
  </si>
  <si>
    <t>Date d’envoi de l’avis d’appel public à la concurrence:</t>
  </si>
  <si>
    <t>JOUE  + BOAMP
Ouest-France</t>
  </si>
  <si>
    <t>Forme du contrat</t>
  </si>
  <si>
    <t xml:space="preserve">2.6 - Dispositions en faveur du développement durable : </t>
  </si>
  <si>
    <t xml:space="preserve">2.7 - Clauses sociales </t>
  </si>
  <si>
    <t>2.8 - Critères d'analyse des candidatures :</t>
  </si>
  <si>
    <t>2.9 - Critères de jugement des offres</t>
  </si>
  <si>
    <t>Variantes</t>
  </si>
  <si>
    <t>Tranches</t>
  </si>
  <si>
    <t xml:space="preserve">Tranche ferme : </t>
  </si>
  <si>
    <t xml:space="preserve">Nature et limites des variantes : </t>
  </si>
  <si>
    <t>Date d'ouverture des plis</t>
  </si>
  <si>
    <t>Nombre plis reçus hors délais:</t>
  </si>
  <si>
    <t>N°d’arrivée de l'offre</t>
  </si>
  <si>
    <t xml:space="preserve">Une procédure de détection des offres anormalement basses a été engagée pour les opérateurs économiques suivants : </t>
  </si>
  <si>
    <t>MONTANT EN € HT  DE L’OFFRE PROPOSEE</t>
  </si>
  <si>
    <t>Code Postal et Ville</t>
  </si>
  <si>
    <r>
      <rPr>
        <b/>
        <sz val="9"/>
        <rFont val="Arial"/>
        <family val="2"/>
      </rPr>
      <t>N° d'arrivée de l'offre</t>
    </r>
    <r>
      <rPr>
        <i/>
        <sz val="8"/>
        <rFont val="Arial"/>
        <family val="2"/>
      </rPr>
      <t xml:space="preserve"> (cf.registre des dépôts)</t>
    </r>
  </si>
  <si>
    <t>Non</t>
  </si>
  <si>
    <t>Oui</t>
  </si>
  <si>
    <t xml:space="preserve">Si oui : </t>
  </si>
  <si>
    <t>Limitation du nombre de lots pour lesquels l’opérateur économique peut présenter une offre</t>
  </si>
  <si>
    <t>Limitation du nombre de lots pouvant être attribués à un même opérateur économique</t>
  </si>
  <si>
    <t>Nombre de dossier de consultation des entreprises retirés pour l'ensemble des lots :</t>
  </si>
  <si>
    <t>dont téléchargés:</t>
  </si>
  <si>
    <t xml:space="preserve">      Si oui, préciser le mode de limitation : </t>
  </si>
  <si>
    <t>2.4 - Allotissement</t>
  </si>
  <si>
    <t>Estimation € HT</t>
  </si>
  <si>
    <t>N° lot et intitulé Prestation Supplémentaire Eventuelle</t>
  </si>
  <si>
    <t>Tranche optionnelle 1 </t>
  </si>
  <si>
    <t xml:space="preserve">Lot n° " n° et libellé du lot "                                   </t>
  </si>
  <si>
    <t>3.1-Plis reçus</t>
  </si>
  <si>
    <t>3.2- Montants relevés à l'ouverture des offres</t>
  </si>
  <si>
    <t>4 - Analyse des candidatures </t>
  </si>
  <si>
    <t>Les autres opérateurs présentent des garanties et capacités techniques, financières ou professionnelles suffisantes. Il est décidé d’agréer leur candidature et de procéder à l’analyse des offres</t>
  </si>
  <si>
    <t>5 - Analyse des offres</t>
  </si>
  <si>
    <t xml:space="preserve">Commentaires vis-à-vis de l'offre et des exigences du CCTP </t>
  </si>
  <si>
    <t>Entreprise D :</t>
  </si>
  <si>
    <t>Les offres de base des opérateurs économiques suivants sont non conformes pour les motifs suivants:</t>
  </si>
  <si>
    <t xml:space="preserve">6.1 - OFFRE DE BASE </t>
  </si>
  <si>
    <t>Offre A (Base)</t>
  </si>
  <si>
    <t xml:space="preserve">Offre B (base) </t>
  </si>
  <si>
    <t xml:space="preserve">Offre C (base) </t>
  </si>
  <si>
    <t xml:space="preserve">Offre D (base) </t>
  </si>
  <si>
    <t xml:space="preserve">Entreprises </t>
  </si>
  <si>
    <t xml:space="preserve">Nature de l'offre </t>
  </si>
  <si>
    <t>Commentaires vis-à-vis de l'offre et des exigences du CCTP (voir sur la variante autorisée éventuellement proposée ou la variante exigée)</t>
  </si>
  <si>
    <t xml:space="preserve">Offre A (Base) </t>
  </si>
  <si>
    <t>Offre A Variante autorisée</t>
  </si>
  <si>
    <t xml:space="preserve">Base </t>
  </si>
  <si>
    <t>Commentaires vis-à-vis de l'offre et des exigences du CCTP (voir sur la variante exigée)</t>
  </si>
  <si>
    <t xml:space="preserve"> Offre A (Base) + PSE</t>
  </si>
  <si>
    <t>Offre B (Variante autorisée) + PSE</t>
  </si>
  <si>
    <t xml:space="preserve">6 - Analyse des offres en fonction des critères pondérés pris en compte </t>
  </si>
  <si>
    <t xml:space="preserve">Montant  en € HT des offres </t>
  </si>
  <si>
    <t>5 - Analyse des offres et des variantes exigées</t>
  </si>
  <si>
    <t>Offre B (base) + PSE</t>
  </si>
  <si>
    <t xml:space="preserve">1 - Classement des offres </t>
  </si>
  <si>
    <t xml:space="preserve">5 - Analyse des offres et des variantes </t>
  </si>
  <si>
    <t>Commentaires vis-à-vis de l'offre et des exigences du CCTP (voir sur la variante autorisée éventuellement proposée )</t>
  </si>
  <si>
    <t>5 - Analyse des offres et des variantes</t>
  </si>
  <si>
    <t>6 - Analyse des offres en fonction des critères pondérés</t>
  </si>
  <si>
    <t xml:space="preserve">Offre B (variante autorisée) </t>
  </si>
  <si>
    <t xml:space="preserve">La proposition de classement des  offres de base et des variantes alternatives  en cumulant l'appréciation des différents critères et conformément au résultat du tableau ci dessus est la suivante :
</t>
  </si>
  <si>
    <t>Base +PSE</t>
  </si>
  <si>
    <r>
      <t xml:space="preserve">Procédure mise en œuvre et justification </t>
    </r>
    <r>
      <rPr>
        <i/>
        <sz val="10"/>
        <rFont val="Arial"/>
        <family val="2"/>
      </rPr>
      <t xml:space="preserve">(Exemple : Suite à la demande faite au candidat - via le formulaire OUV6 Précisions sur la teneur de l'offre  - d’apporter à son offre qui paraît anormalement basse les précisions ci-après et de fournir toutes les justifications nécessaires, le soumissionnaire a apporté des éléments de réponse qui confirment ou non qu'il s'agit d'une offre anormalement basse, à savoir : …….)  </t>
    </r>
  </si>
  <si>
    <t xml:space="preserve">7- Proposition de classement des offres </t>
  </si>
  <si>
    <t xml:space="preserve">5.1 - Analyse détaillée de chaque offre et des variantes avec les éléments à régulariser (à la marge en AAO) et/ou à préciser </t>
  </si>
  <si>
    <t xml:space="preserve">Base + PSE </t>
  </si>
  <si>
    <t xml:space="preserve">La proposition de classement des offres de base et des prestations alternatives en cumulant l'appréciation des différents critères et conformément au résultat du tableau ci dessus est la suivante :
</t>
  </si>
  <si>
    <t xml:space="preserve">La proposition de classement des offres pour l’offre de base et les variantes  exigées  (PA et PSE) en cumulant l'appréciation des différents critères et conformément au résultat du tableau ci dessus est la suivante :
</t>
  </si>
  <si>
    <t>Estimation  PSE n° : ………. € HT</t>
  </si>
  <si>
    <t>Offre B (base)</t>
  </si>
  <si>
    <t>6.2 - OFFRE DE BASE + VARIANTES EXIGEES (Prestations supplémentaires éventuelles exigées)</t>
  </si>
  <si>
    <t>Offre C (base) + PSE</t>
  </si>
  <si>
    <t xml:space="preserve">6.3 - JUSTIFICATION DU CHOIX DE RETENIR OU NON LA PRESTATION SUPPLEMENTAIRE EVENTUELLE </t>
  </si>
  <si>
    <t xml:space="preserve">La proposition de classement des offres de base en cumulant l'appréciation des différents critères et conformément au résultat du tableau ci dessus est la suivante :
</t>
  </si>
  <si>
    <t xml:space="preserve">La proposition de classement des offres (offres de base et prestations supplémentaires) en cumulant l'appréciation des différents critères et conformément au résultat du tableau ci dessus est la suivante :
</t>
  </si>
  <si>
    <t xml:space="preserve">Offre de base A </t>
  </si>
  <si>
    <t xml:space="preserve">Offre de base B </t>
  </si>
  <si>
    <t xml:space="preserve"> Classement des offres de base avec prestations supplémentaires</t>
  </si>
  <si>
    <t xml:space="preserve">Classement des offres de base </t>
  </si>
  <si>
    <t>En fonction de l'option choisie en 6.3 : ne retenir qu'un seul des tableaux : le premier si la PSE n'est pas retenue, le deuxième si la PSE est retenue</t>
  </si>
  <si>
    <t>Estimation HT du lot :  ………..  € HT</t>
  </si>
  <si>
    <t>LOT N°</t>
  </si>
  <si>
    <t>Base + Variante autorisée</t>
  </si>
  <si>
    <t>Base + PA</t>
  </si>
  <si>
    <t xml:space="preserve"> Classement de l'offre de base , des variantes alternatives (PA et autorisées)avec la prestation supplémentaire </t>
  </si>
  <si>
    <t>Base + PA + PSE</t>
  </si>
  <si>
    <t>Base + Variante autorisée+PSE</t>
  </si>
  <si>
    <t>contrat unique</t>
  </si>
  <si>
    <t>avec variante(s) autorisée(s)</t>
  </si>
  <si>
    <t xml:space="preserve">5.1 - Analyse détaillée de chaque offre avec les éléments à régulariser (à la marge en AAO )à et/ou à préciser </t>
  </si>
  <si>
    <t xml:space="preserve">5.1 - Analyse détaillée de chaque offre et des variantes avec les éléments à régulariser (à la marge en AAO)  et/ou à préciser </t>
  </si>
  <si>
    <r>
      <t>9</t>
    </r>
    <r>
      <rPr>
        <b/>
        <u/>
        <sz val="7"/>
        <rFont val="Times New Roman"/>
        <family val="1"/>
      </rPr>
      <t xml:space="preserve">  </t>
    </r>
    <r>
      <rPr>
        <b/>
        <u/>
        <sz val="12"/>
        <rFont val="Verdana"/>
        <family val="2"/>
      </rPr>
      <t>– Date, nom et signature du maître d'œuvre</t>
    </r>
  </si>
  <si>
    <t xml:space="preserve"> plusieurs lots</t>
  </si>
  <si>
    <r>
      <rPr>
        <b/>
        <sz val="11"/>
        <rFont val="Wingdings"/>
        <charset val="2"/>
      </rPr>
      <t>l</t>
    </r>
    <r>
      <rPr>
        <b/>
        <sz val="11"/>
        <rFont val="Arial"/>
        <family val="2"/>
      </rPr>
      <t xml:space="preserve"> Limitation du nombre de lots par opérateur économique :</t>
    </r>
  </si>
  <si>
    <r>
      <t xml:space="preserve">Les lots n° </t>
    </r>
    <r>
      <rPr>
        <b/>
        <sz val="11"/>
        <rFont val="Arial"/>
        <family val="2"/>
      </rPr>
      <t>XXX</t>
    </r>
    <r>
      <rPr>
        <sz val="11"/>
        <rFont val="Arial"/>
        <family val="2"/>
      </rPr>
      <t xml:space="preserve"> comportent des clauses d'insertion sociale. Un volume d’heure minimum leur est attribué :…. h pour le lot n° X et … h pour le lot n° X</t>
    </r>
  </si>
  <si>
    <r>
      <t xml:space="preserve">2 – Valeur technique des prestations
</t>
    </r>
    <r>
      <rPr>
        <b/>
        <sz val="10"/>
        <rFont val="Arial"/>
        <family val="2"/>
      </rPr>
      <t>? /100</t>
    </r>
  </si>
  <si>
    <r>
      <t xml:space="preserve">2.1 – Indication des matériaux proposés dans l’offre (marques et références). </t>
    </r>
    <r>
      <rPr>
        <b/>
        <sz val="10"/>
        <rFont val="Arial"/>
        <family val="2"/>
      </rPr>
      <t>Noté sur ?</t>
    </r>
  </si>
  <si>
    <r>
      <t xml:space="preserve">2.2 – Planning général des études d'exécution et des travaux </t>
    </r>
    <r>
      <rPr>
        <b/>
        <sz val="10"/>
        <rFont val="Arial"/>
        <family val="2"/>
      </rPr>
      <t>Noté sur ?</t>
    </r>
  </si>
  <si>
    <r>
      <t xml:space="preserve">2.3 - Analyse des contraintes et des difficultés propres au chantier - </t>
    </r>
    <r>
      <rPr>
        <b/>
        <sz val="10"/>
        <rFont val="Arial"/>
        <family val="2"/>
      </rPr>
      <t>Noté sur ?</t>
    </r>
  </si>
  <si>
    <r>
      <t xml:space="preserve">2.4 - Organigramme proposé pour le chantier  - </t>
    </r>
    <r>
      <rPr>
        <b/>
        <sz val="10"/>
        <rFont val="Arial"/>
        <family val="2"/>
      </rPr>
      <t>Noté sur ?</t>
    </r>
  </si>
  <si>
    <r>
      <t xml:space="preserve">2.5 - Qualification des intervenants - </t>
    </r>
    <r>
      <rPr>
        <b/>
        <sz val="10"/>
        <rFont val="Arial"/>
        <family val="2"/>
      </rPr>
      <t>Noté sur ?</t>
    </r>
  </si>
  <si>
    <r>
      <t xml:space="preserve">2.6 - Moyens techniques mis en place - </t>
    </r>
    <r>
      <rPr>
        <b/>
        <sz val="10"/>
        <rFont val="Arial"/>
        <family val="2"/>
      </rPr>
      <t>Noté sur ?</t>
    </r>
  </si>
  <si>
    <r>
      <t xml:space="preserve">2.7 - Mesures envisagés en matière de sécurité en cas de co-activité - </t>
    </r>
    <r>
      <rPr>
        <b/>
        <sz val="10"/>
        <rFont val="Arial"/>
        <family val="2"/>
      </rPr>
      <t>Noté sur ?</t>
    </r>
  </si>
  <si>
    <r>
      <t xml:space="preserve">3- Qualité environnementale
</t>
    </r>
    <r>
      <rPr>
        <b/>
        <sz val="10"/>
        <rFont val="Arial"/>
        <family val="2"/>
      </rPr>
      <t>?/100</t>
    </r>
  </si>
  <si>
    <t>L'ensemble des opérateurs économiques présentent des garanties et capacités techniques, financières ou professionnelles suffisantes. Il est proposé d’agréer leur candidature et de procéder à l’analyse des offres.</t>
  </si>
  <si>
    <t>Il est proposé à la commission d’appel d’offres d’émettre un avis favorable au  rejet des candidatures des opérateurs économiques mentionnés ci-dessus</t>
  </si>
  <si>
    <t>L'ensemble des opérateurs économiques présentent des garanties et capacités techniques, financières ou professionnelles suffisantes. Il est proposé à la commission d’appel d’offres d’émettre un avis favorable à l’agrément de leur candidature et de procéder à l’analyse des offres.</t>
  </si>
  <si>
    <t>La proposition de classement des offres pour l’offre de base en cumulant l'appréciation des différents critères et conformément au résultat du tableau ci dessus est la suivante :</t>
  </si>
  <si>
    <r>
      <rPr>
        <b/>
        <sz val="12"/>
        <rFont val="Arial"/>
        <family val="2"/>
      </rPr>
      <t>N° d'arrivée de l'offre</t>
    </r>
    <r>
      <rPr>
        <i/>
        <sz val="12"/>
        <rFont val="Arial"/>
        <family val="2"/>
      </rPr>
      <t xml:space="preserve"> (cf.registre des dépôts)</t>
    </r>
  </si>
  <si>
    <r>
      <rPr>
        <b/>
        <sz val="10"/>
        <rFont val="Arial"/>
        <family val="2"/>
      </rPr>
      <t>N° d'arrivée de l'offre</t>
    </r>
    <r>
      <rPr>
        <i/>
        <sz val="9"/>
        <rFont val="Arial"/>
        <family val="2"/>
      </rPr>
      <t xml:space="preserve"> (cf.registre des dépôts)</t>
    </r>
  </si>
  <si>
    <t>Procédures formalisées pour "Objet des travaux "</t>
  </si>
  <si>
    <t>ou</t>
  </si>
  <si>
    <t>Fait à ……………………….…… le</t>
  </si>
  <si>
    <t>Ecart en % 
estimation  / offre HT</t>
  </si>
  <si>
    <t xml:space="preserve">Justification des écarts avec l'estimation : </t>
  </si>
  <si>
    <t>Justification des écarts avec l'estimation :</t>
  </si>
  <si>
    <r>
      <t>ESTIMATION en € HT</t>
    </r>
    <r>
      <rPr>
        <i/>
        <sz val="11"/>
        <rFont val="Arial"/>
        <family val="2"/>
      </rPr>
      <t xml:space="preserve"> (Valeur XX/20XX)</t>
    </r>
  </si>
  <si>
    <r>
      <t xml:space="preserve"> ………………..€    </t>
    </r>
    <r>
      <rPr>
        <i/>
        <sz val="12"/>
        <rFont val="Arial Narrow"/>
        <family val="2"/>
      </rPr>
      <t xml:space="preserve"> (Valeur XX/20XX)</t>
    </r>
  </si>
  <si>
    <t>Appel d’offres ouvert (Articles  L2124-2 et R2124-2 du Code de la Commande Publique)</t>
  </si>
  <si>
    <r>
      <t xml:space="preserve">1 – Prix des prestations
</t>
    </r>
    <r>
      <rPr>
        <b/>
        <sz val="10"/>
        <rFont val="Arial"/>
        <family val="2"/>
      </rPr>
      <t>../?</t>
    </r>
  </si>
  <si>
    <r>
      <t xml:space="preserve">Note  maximale attribuée au critère( soit .. )  X   Prix  le plus  bas / Prix proposé par le candidat 
</t>
    </r>
    <r>
      <rPr>
        <b/>
        <sz val="10"/>
        <rFont val="Arial"/>
        <family val="2"/>
      </rPr>
      <t/>
    </r>
  </si>
  <si>
    <r>
      <t xml:space="preserve">Commission d’appel d’offres du </t>
    </r>
    <r>
      <rPr>
        <b/>
        <sz val="18"/>
        <color indexed="10"/>
        <rFont val="Arial"/>
        <family val="2"/>
      </rPr>
      <t xml:space="preserve"> XXXXXX</t>
    </r>
  </si>
  <si>
    <t xml:space="preserve"> Oui</t>
  </si>
  <si>
    <t xml:space="preserve"> Non</t>
  </si>
  <si>
    <t>q</t>
  </si>
  <si>
    <t>5.3 - Offres non conformes ou anormalement basses éventuellement à l’issue de la procédure de régularisation</t>
  </si>
  <si>
    <r>
      <rPr>
        <b/>
        <u/>
        <sz val="12"/>
        <rFont val="Wingdings"/>
        <charset val="2"/>
      </rPr>
      <t>l</t>
    </r>
    <r>
      <rPr>
        <b/>
        <u/>
        <sz val="12"/>
        <rFont val="Arial"/>
        <family val="2"/>
      </rPr>
      <t xml:space="preserve"> Détection des offres anormalement basses : </t>
    </r>
  </si>
  <si>
    <r>
      <rPr>
        <b/>
        <u/>
        <sz val="11"/>
        <rFont val="Wingdings"/>
        <charset val="2"/>
      </rPr>
      <t>l</t>
    </r>
    <r>
      <rPr>
        <b/>
        <u/>
        <sz val="11"/>
        <rFont val="Verdana"/>
        <family val="2"/>
      </rPr>
      <t xml:space="preserve"> Offres non conformes :</t>
    </r>
    <r>
      <rPr>
        <sz val="10"/>
        <rFont val="Verdana"/>
        <family val="2"/>
      </rPr>
      <t/>
    </r>
  </si>
  <si>
    <t>Il est proposé à la commission d’appel d’offres de rejeter les offres des candidats n’ayant pas fourni les justifications nécessaires et d’analyser les offres des candidats ayant fourni les justificatifs.</t>
  </si>
  <si>
    <r>
      <t xml:space="preserve">1 – Prix des prestations
</t>
    </r>
    <r>
      <rPr>
        <b/>
        <sz val="10"/>
        <color theme="3"/>
        <rFont val="Arial Narrow"/>
        <family val="2"/>
      </rPr>
      <t>../?</t>
    </r>
  </si>
  <si>
    <r>
      <t xml:space="preserve">Note  maximale attribuée au critère( soit..)  X   Prix  le plus  bas / Prix proposé par le candidat 
</t>
    </r>
    <r>
      <rPr>
        <b/>
        <sz val="9"/>
        <color theme="3"/>
        <rFont val="Arial Narrow"/>
        <family val="2"/>
      </rPr>
      <t/>
    </r>
  </si>
  <si>
    <r>
      <t>2 – Valeur technique des prestations
..</t>
    </r>
    <r>
      <rPr>
        <b/>
        <sz val="10"/>
        <color theme="3"/>
        <rFont val="Arial Narrow"/>
        <family val="2"/>
      </rPr>
      <t xml:space="preserve"> /?</t>
    </r>
  </si>
  <si>
    <r>
      <t xml:space="preserve">2.1 – Indication des matériaux proposés dans l’offre (marques et références).
</t>
    </r>
    <r>
      <rPr>
        <b/>
        <sz val="10"/>
        <color theme="3"/>
        <rFont val="Arial Narrow"/>
        <family val="2"/>
      </rPr>
      <t>Noté sur ?</t>
    </r>
  </si>
  <si>
    <r>
      <t xml:space="preserve">2.2 – Planning général des études d'exécution et des travaux
</t>
    </r>
    <r>
      <rPr>
        <b/>
        <sz val="10"/>
        <color theme="3"/>
        <rFont val="Arial Narrow"/>
        <family val="2"/>
      </rPr>
      <t>Noté sur ?</t>
    </r>
  </si>
  <si>
    <r>
      <t xml:space="preserve">2.3 - Analyse des contraintes et des difficultés propres au chantier
</t>
    </r>
    <r>
      <rPr>
        <b/>
        <sz val="10"/>
        <color theme="3"/>
        <rFont val="Arial Narrow"/>
        <family val="2"/>
      </rPr>
      <t>Noté sur ?</t>
    </r>
  </si>
  <si>
    <r>
      <t xml:space="preserve">2.4 - Organigramme proposé pour le chantier
</t>
    </r>
    <r>
      <rPr>
        <b/>
        <sz val="10"/>
        <color theme="3"/>
        <rFont val="Arial Narrow"/>
        <family val="2"/>
      </rPr>
      <t>Noté sur ?</t>
    </r>
  </si>
  <si>
    <r>
      <t xml:space="preserve">2.5 - Qualification des intervenants 
</t>
    </r>
    <r>
      <rPr>
        <b/>
        <sz val="10"/>
        <color theme="3"/>
        <rFont val="Arial Narrow"/>
        <family val="2"/>
      </rPr>
      <t>Noté sur ?</t>
    </r>
  </si>
  <si>
    <r>
      <t xml:space="preserve">2.6 - Moyens techniques mis en place
</t>
    </r>
    <r>
      <rPr>
        <b/>
        <sz val="10"/>
        <color theme="3"/>
        <rFont val="Arial Narrow"/>
        <family val="2"/>
      </rPr>
      <t>Noté sur ?</t>
    </r>
  </si>
  <si>
    <r>
      <t xml:space="preserve">2.7 - Mesures envisagés en matière de sécurité en cas de co-activité
</t>
    </r>
    <r>
      <rPr>
        <b/>
        <sz val="10"/>
        <color theme="3"/>
        <rFont val="Arial Narrow"/>
        <family val="2"/>
      </rPr>
      <t>Noté sur ?</t>
    </r>
  </si>
  <si>
    <r>
      <t>3- Qualité environnementale
..</t>
    </r>
    <r>
      <rPr>
        <b/>
        <sz val="10"/>
        <color theme="3"/>
        <rFont val="Arial Narrow"/>
        <family val="2"/>
      </rPr>
      <t>/?</t>
    </r>
  </si>
  <si>
    <r>
      <t xml:space="preserve">3.1- Identification et traitement des nuisances propres au chantier
</t>
    </r>
    <r>
      <rPr>
        <b/>
        <sz val="10"/>
        <color theme="3"/>
        <rFont val="Arial Narrow"/>
        <family val="2"/>
      </rPr>
      <t>Noté sur ?</t>
    </r>
  </si>
  <si>
    <r>
      <t xml:space="preserve">3.2 - Gestion des déchets ( mode de traitement et d'évacuation des déchets / moyens de contrôle mis en œuvre)
</t>
    </r>
    <r>
      <rPr>
        <b/>
        <sz val="10"/>
        <color theme="3"/>
        <rFont val="Arial Narrow"/>
        <family val="2"/>
      </rPr>
      <t>Noté sur ?</t>
    </r>
  </si>
  <si>
    <r>
      <t xml:space="preserve">3.3 - Autres propositions de l'entreprise en matière environnementale
</t>
    </r>
    <r>
      <rPr>
        <b/>
        <sz val="10"/>
        <color theme="3"/>
        <rFont val="Arial Narrow"/>
        <family val="2"/>
      </rPr>
      <t>Noté sur ?</t>
    </r>
  </si>
  <si>
    <t>SYNTHESE - Note sur ?</t>
  </si>
  <si>
    <t xml:space="preserve">5.1 - Analyse détaillée de chaque offre  </t>
  </si>
  <si>
    <t xml:space="preserve">Irrégularité constatée lors de l’ouverture des offres </t>
  </si>
  <si>
    <t>Réponse apportée par le soumissionnaire</t>
  </si>
  <si>
    <r>
      <t>5.2 - Demande de régularisation des offres irrégulières</t>
    </r>
    <r>
      <rPr>
        <i/>
        <sz val="12"/>
        <rFont val="Arial"/>
        <family val="2"/>
      </rPr>
      <t xml:space="preserve"> (uniquement pour les appels d’offres et à la marge) </t>
    </r>
  </si>
  <si>
    <r>
      <t xml:space="preserve">5.2 - Demande de régularisation des offres irrégulières </t>
    </r>
    <r>
      <rPr>
        <i/>
        <sz val="12"/>
        <rFont val="Arial"/>
        <family val="2"/>
      </rPr>
      <t>(uniquement pour les appels d’offres et à la marge)</t>
    </r>
    <r>
      <rPr>
        <i/>
        <u/>
        <sz val="12"/>
        <rFont val="Arial"/>
        <family val="2"/>
      </rPr>
      <t xml:space="preserve"> </t>
    </r>
  </si>
  <si>
    <t xml:space="preserve"> Classement des offres de base avec Prestations Alternatives </t>
  </si>
  <si>
    <t xml:space="preserve"> Classement des offres avec Prestations alternatives et Prestations Supplémentaires Eventuelles</t>
  </si>
  <si>
    <t>(lot sans variante autorisée ni imposée)</t>
  </si>
  <si>
    <r>
      <t>Montant en € HT  des offres  pour les variantes autorisées</t>
    </r>
    <r>
      <rPr>
        <sz val="12"/>
        <rFont val="Arial"/>
        <family val="2"/>
      </rPr>
      <t xml:space="preserve"> </t>
    </r>
  </si>
  <si>
    <t xml:space="preserve">La proposition de classement des offres des offres de base et des variantes autorisées  en cumulant l'appréciation des différents critères et conformément au résultat du tableau ci dessus est la suivante :
</t>
  </si>
  <si>
    <t>variante autorisée</t>
  </si>
  <si>
    <t>OFFRE DE BASE + VARIANTES AUTORISEES</t>
  </si>
  <si>
    <t>Lot avec variantes imposées</t>
  </si>
  <si>
    <t>Offre A  variante imposée</t>
  </si>
  <si>
    <t>Offre B  variante imposée</t>
  </si>
  <si>
    <t>OFFRE DE BASE + VARIANTES IMPOSEES</t>
  </si>
  <si>
    <t xml:space="preserve">7- Propositions de classement des offres avec les variantes imposées </t>
  </si>
  <si>
    <t xml:space="preserve">La proposition de classement des offres de base et des variantes imposées en cumulant l'appréciation des différents critères et conformément au résultat du tableau ci dessus est la suivante :
</t>
  </si>
  <si>
    <t>Offre variante imposée</t>
  </si>
  <si>
    <t xml:space="preserve">Lot avec PSE n°..  obligatoire  </t>
  </si>
  <si>
    <t>Montant en € HT - PSE n°.. obligatoire</t>
  </si>
  <si>
    <t xml:space="preserve">Offre de base + PSE n°..  entreprise B </t>
  </si>
  <si>
    <t xml:space="preserve">offre de Base + PSE n°.. entreprise A </t>
  </si>
  <si>
    <t>Estimation PSE n° : ………. € HT</t>
  </si>
  <si>
    <t xml:space="preserve">6.1 - OFFRE DE BASE + VARIANTES AUTORISEES  </t>
  </si>
  <si>
    <t>6.2 - OFFRE DE BASE + VARIANTES AUTORISEES + PSE n°..</t>
  </si>
  <si>
    <t xml:space="preserve"> Classement de l'offre de base et des variantes  autorisées</t>
  </si>
  <si>
    <t xml:space="preserve">La proposition de classement des offres de base et des  variantes autorisées avec les prestations suuplémentaires éventuelles  (PSE) en cumulant l'appréciation des différents critères et conformément au résultat du tableau ci dessus est la suivante :
</t>
  </si>
  <si>
    <t>Lot avec variantes imposées + PSE n°..</t>
  </si>
  <si>
    <t xml:space="preserve">Lot n° .. et libellé du lot "                                   </t>
  </si>
  <si>
    <t>Estimation  Variante imposée : ………. € HT</t>
  </si>
  <si>
    <t>Montant en € HT  des variantes imposées</t>
  </si>
  <si>
    <r>
      <t xml:space="preserve">Montant en € HT  de la </t>
    </r>
    <r>
      <rPr>
        <sz val="12"/>
        <rFont val="Arial"/>
        <family val="2"/>
      </rPr>
      <t xml:space="preserve"> PSE n°..</t>
    </r>
  </si>
  <si>
    <t>Montant  en € HT des variantes autorisées</t>
  </si>
  <si>
    <t>Montant en € HT  des PSE obligatoires</t>
  </si>
  <si>
    <t xml:space="preserve">Variante autorisée et PSE n°.. obligatoire </t>
  </si>
  <si>
    <t xml:space="preserve">5.1 - Analyse détaillée de chaque offre et des variantes avec les éléments à régulariser (à la marge en AOO) et/ou à préciser </t>
  </si>
  <si>
    <t>6.1 - OFFRE DE BASE + VARIANTES IMPOSEES</t>
  </si>
  <si>
    <t>6.2 - OFFRE DE BASE + VARIANTES IMPOSEES +PSE Obligatoire</t>
  </si>
  <si>
    <t>Offre A (Variante imposée) + PSE</t>
  </si>
  <si>
    <t>Offre B - Variante imposée + PSE</t>
  </si>
  <si>
    <t xml:space="preserve">Offre Variante imposée + PSE </t>
  </si>
  <si>
    <t>2.5 -Variantes –PSE - Tranches</t>
  </si>
  <si>
    <t>PSE obligatoires</t>
  </si>
  <si>
    <t>N°1</t>
  </si>
  <si>
    <t>N°2</t>
  </si>
  <si>
    <t>N°3</t>
  </si>
  <si>
    <r>
      <rPr>
        <sz val="11"/>
        <rFont val="Wingdings"/>
        <charset val="2"/>
      </rPr>
      <t>q</t>
    </r>
    <r>
      <rPr>
        <sz val="11"/>
        <rFont val="Arial"/>
        <family val="2"/>
      </rPr>
      <t xml:space="preserve"> Non-autorisées</t>
    </r>
  </si>
  <si>
    <r>
      <rPr>
        <sz val="11"/>
        <rFont val="Wingdings"/>
        <charset val="2"/>
      </rPr>
      <t xml:space="preserve">q </t>
    </r>
    <r>
      <rPr>
        <sz val="11"/>
        <rFont val="Arial"/>
        <family val="2"/>
      </rPr>
      <t>Imposées</t>
    </r>
  </si>
  <si>
    <r>
      <rPr>
        <sz val="11"/>
        <rFont val="Wingdings"/>
        <charset val="2"/>
      </rPr>
      <t>q</t>
    </r>
    <r>
      <rPr>
        <sz val="11"/>
        <rFont val="Arial"/>
        <family val="2"/>
      </rPr>
      <t xml:space="preserve"> Autorisées </t>
    </r>
  </si>
  <si>
    <t>N°  et libellé du lot concerné</t>
  </si>
  <si>
    <t>………………. 2020-  XX heures</t>
  </si>
  <si>
    <r>
      <t xml:space="preserve">Estimation du lot € HT </t>
    </r>
    <r>
      <rPr>
        <i/>
        <sz val="11"/>
        <rFont val="Arial"/>
        <family val="2"/>
      </rPr>
      <t>(Valeur XX/20XX)</t>
    </r>
  </si>
  <si>
    <t xml:space="preserve">N° dossier MarcoWeb : </t>
  </si>
  <si>
    <t xml:space="preserve">8 - Avis de la Commission d’appel d’offres sur le choix de l'offre économiquement la plus avantageuse pour le lot "N°…. et intitulé du lot ……………... </t>
  </si>
  <si>
    <t xml:space="preserve">En conséquence, au vu des critères et du rapport d’analyse, il est proposé à la commission d’appel d’offres d’émettre un avis favorable aux propositions suivantes : </t>
  </si>
  <si>
    <t>de déclarer irrégulière / inacceptable / inappropriée l’offre de la société ………..  conformément aux propositions du point 5.2 du présent rapport </t>
  </si>
  <si>
    <t>de déclarer anormalement basse l’offre de la société ………..  conformément aux propositions du point 5.2 du présent rapport </t>
  </si>
  <si>
    <t xml:space="preserve"> de déclarer la consultation sans suite et de relancer la consultation sous la forme suivante : </t>
  </si>
  <si>
    <t xml:space="preserve">ý </t>
  </si>
  <si>
    <t>Procédure adaptée ouverte</t>
  </si>
  <si>
    <t>Procédure adaptée restreinte</t>
  </si>
  <si>
    <t>OU</t>
  </si>
  <si>
    <t xml:space="preserve">9- Décision  du Pouvoir Adjudicateur si estimation &lt; 90 000 € HT </t>
  </si>
  <si>
    <t xml:space="preserve">Le représentant du pouvoir adjudicateur décide : </t>
  </si>
  <si>
    <t>de déclarer irrégulière / inacceptable / inappropriée l’offre de la société ………..  conformément aux propositions du point 5.3 du présent rapport </t>
  </si>
  <si>
    <t>de déclarer anormalement basse l’offre de la société ………..  conformément aux propositions du point 5.3 du présent rapport </t>
  </si>
  <si>
    <r>
      <t xml:space="preserve"> de classer les offres par ordre décroissant et </t>
    </r>
    <r>
      <rPr>
        <u/>
        <sz val="10"/>
        <color theme="1" tint="-0.499984740745262"/>
        <rFont val="Verdana"/>
        <family val="2"/>
      </rPr>
      <t>attribution</t>
    </r>
    <r>
      <rPr>
        <sz val="10"/>
        <color theme="1" tint="-0.499984740745262"/>
        <rFont val="Verdana"/>
        <family val="2"/>
      </rPr>
      <t xml:space="preserve"> du marché au candidat dont l’offre est classée en 1</t>
    </r>
    <r>
      <rPr>
        <vertAlign val="superscript"/>
        <sz val="10"/>
        <color theme="1" tint="-0.499984740745262"/>
        <rFont val="Verdana"/>
        <family val="2"/>
      </rPr>
      <t>ère</t>
    </r>
    <r>
      <rPr>
        <sz val="10"/>
        <color theme="1" tint="-0.499984740745262"/>
        <rFont val="Verdana"/>
        <family val="2"/>
      </rPr>
      <t xml:space="preserve"> position : entreprise ……………………. – commune …………………….pour un montant de ……………… € HT</t>
    </r>
  </si>
  <si>
    <t>Date de délibération autorisant le lancement de la procédure et la signature du marché</t>
  </si>
  <si>
    <t>Date prévisionnelle  de délibération autorisant la signature du marché</t>
  </si>
  <si>
    <t>Procédure adaptée (opération &lt; 5 382 000 € HT pour travaux)</t>
  </si>
  <si>
    <t>Collectivité</t>
  </si>
  <si>
    <t>8 - Avis de la Commission d’appel d’offres sur le choix de l'offre économiquement la plus avantageuse pour le lot "N°…. intitulé ………Selon règles internes</t>
  </si>
  <si>
    <t xml:space="preserve">        selon règles internes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</si>
</sst>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 &quot;€&quot;_-;\-* #,##0\ &quot;€&quot;_-;_-* &quot;-&quot;??\ &quot;€&quot;_-;_-@_-"/>
    <numFmt numFmtId="166" formatCode="_-* #,##0.0000\ _€_-;\-* #,##0.0000\ _€_-;_-* &quot;-&quot;??\ _€_-;_-@_-"/>
    <numFmt numFmtId="167" formatCode="#,##0.00\ [$€-40C];\-#,##0.00\ [$€-40C]"/>
  </numFmts>
  <fonts count="106" x14ac:knownFonts="1">
    <font>
      <sz val="10"/>
      <name val="Arial"/>
    </font>
    <font>
      <sz val="10"/>
      <name val="Arial"/>
      <family val="2"/>
    </font>
    <font>
      <b/>
      <sz val="10"/>
      <name val="Arial"/>
      <family val="2"/>
    </font>
    <font>
      <i/>
      <sz val="10"/>
      <name val="Arial"/>
      <family val="2"/>
    </font>
    <font>
      <b/>
      <sz val="11"/>
      <name val="Arial"/>
      <family val="2"/>
    </font>
    <font>
      <b/>
      <sz val="12"/>
      <name val="Arial"/>
      <family val="2"/>
    </font>
    <font>
      <b/>
      <i/>
      <sz val="14"/>
      <name val="Arial"/>
      <family val="2"/>
    </font>
    <font>
      <sz val="10"/>
      <name val="Arial"/>
      <family val="2"/>
    </font>
    <font>
      <sz val="9"/>
      <name val="Arial"/>
      <family val="2"/>
    </font>
    <font>
      <b/>
      <u/>
      <sz val="11"/>
      <name val="Arial"/>
      <family val="2"/>
    </font>
    <font>
      <u/>
      <sz val="10"/>
      <name val="Arial"/>
      <family val="2"/>
    </font>
    <font>
      <b/>
      <sz val="10"/>
      <name val="Arial Narrow"/>
      <family val="2"/>
    </font>
    <font>
      <sz val="8"/>
      <name val="Arial"/>
      <family val="2"/>
    </font>
    <font>
      <sz val="10"/>
      <name val="Arial Narrow"/>
      <family val="2"/>
    </font>
    <font>
      <b/>
      <sz val="14"/>
      <name val="Arial"/>
      <family val="2"/>
    </font>
    <font>
      <b/>
      <u/>
      <sz val="14"/>
      <name val="Arial"/>
      <family val="2"/>
    </font>
    <font>
      <b/>
      <u/>
      <sz val="10"/>
      <name val="Arial"/>
      <family val="2"/>
    </font>
    <font>
      <b/>
      <sz val="9"/>
      <name val="Arial"/>
      <family val="2"/>
    </font>
    <font>
      <sz val="12"/>
      <name val="Arial Narrow"/>
      <family val="2"/>
    </font>
    <font>
      <sz val="8"/>
      <name val="Arial"/>
      <family val="2"/>
    </font>
    <font>
      <sz val="12"/>
      <name val="Wingdings"/>
      <charset val="2"/>
    </font>
    <font>
      <b/>
      <sz val="14"/>
      <name val="Wingdings"/>
      <charset val="2"/>
    </font>
    <font>
      <b/>
      <sz val="18"/>
      <name val="Arial"/>
      <family val="2"/>
    </font>
    <font>
      <b/>
      <sz val="18"/>
      <color indexed="10"/>
      <name val="Arial"/>
      <family val="2"/>
    </font>
    <font>
      <sz val="18"/>
      <name val="Wingdings"/>
      <charset val="2"/>
    </font>
    <font>
      <b/>
      <sz val="12"/>
      <name val="Arial Narrow"/>
      <family val="2"/>
    </font>
    <font>
      <i/>
      <sz val="11"/>
      <name val="Arial"/>
      <family val="2"/>
    </font>
    <font>
      <sz val="8"/>
      <color indexed="81"/>
      <name val="Tahoma"/>
      <family val="2"/>
    </font>
    <font>
      <b/>
      <sz val="8"/>
      <color indexed="81"/>
      <name val="Tahoma"/>
      <family val="2"/>
    </font>
    <font>
      <b/>
      <sz val="20"/>
      <name val="Wingdings"/>
      <charset val="2"/>
    </font>
    <font>
      <i/>
      <sz val="8"/>
      <name val="Arial"/>
      <family val="2"/>
    </font>
    <font>
      <i/>
      <sz val="9"/>
      <name val="Arial"/>
      <family val="2"/>
    </font>
    <font>
      <b/>
      <sz val="16"/>
      <name val="Wingdings 2"/>
      <family val="1"/>
      <charset val="2"/>
    </font>
    <font>
      <sz val="9"/>
      <name val="Arial Narrow"/>
      <family val="2"/>
    </font>
    <font>
      <sz val="10"/>
      <name val="Verdana"/>
      <family val="2"/>
    </font>
    <font>
      <b/>
      <u/>
      <sz val="12"/>
      <name val="Arial Narrow"/>
      <family val="2"/>
    </font>
    <font>
      <b/>
      <u/>
      <sz val="12"/>
      <name val="Arial Black"/>
      <family val="2"/>
    </font>
    <font>
      <b/>
      <u/>
      <sz val="7"/>
      <name val="Times New Roman"/>
      <family val="1"/>
    </font>
    <font>
      <b/>
      <u/>
      <sz val="12"/>
      <name val="Verdana"/>
      <family val="2"/>
    </font>
    <font>
      <sz val="11"/>
      <name val="Arial"/>
      <family val="2"/>
    </font>
    <font>
      <b/>
      <u/>
      <sz val="12"/>
      <name val="Arial"/>
      <family val="2"/>
    </font>
    <font>
      <b/>
      <sz val="16"/>
      <name val="Arial Narrow"/>
      <family val="2"/>
    </font>
    <font>
      <b/>
      <sz val="16"/>
      <name val="Wingdings"/>
      <charset val="2"/>
    </font>
    <font>
      <i/>
      <sz val="10"/>
      <name val="Verdana"/>
      <family val="2"/>
    </font>
    <font>
      <sz val="10"/>
      <name val="Wingdings"/>
      <charset val="2"/>
    </font>
    <font>
      <b/>
      <i/>
      <sz val="11"/>
      <color theme="3" tint="0.39997558519241921"/>
      <name val="Arial Narrow"/>
      <family val="2"/>
    </font>
    <font>
      <sz val="7"/>
      <name val="Verdana"/>
      <family val="2"/>
    </font>
    <font>
      <b/>
      <sz val="10"/>
      <name val="Verdana"/>
      <family val="2"/>
    </font>
    <font>
      <b/>
      <sz val="10"/>
      <color rgb="FFFF0000"/>
      <name val="Arial"/>
      <family val="2"/>
    </font>
    <font>
      <sz val="12"/>
      <name val="Arial"/>
      <family val="2"/>
    </font>
    <font>
      <b/>
      <sz val="16"/>
      <name val="Arial"/>
      <family val="2"/>
    </font>
    <font>
      <b/>
      <sz val="11"/>
      <name val="Wingdings"/>
      <charset val="2"/>
    </font>
    <font>
      <i/>
      <sz val="10"/>
      <color rgb="FF0000FF"/>
      <name val="Arial"/>
      <family val="2"/>
    </font>
    <font>
      <i/>
      <sz val="11"/>
      <color rgb="FF0000FF"/>
      <name val="Arial"/>
      <family val="2"/>
    </font>
    <font>
      <u/>
      <sz val="12"/>
      <name val="Arial"/>
      <family val="2"/>
    </font>
    <font>
      <b/>
      <sz val="16"/>
      <color rgb="FFFF0000"/>
      <name val="Arial"/>
      <family val="2"/>
    </font>
    <font>
      <i/>
      <sz val="12"/>
      <name val="Verdana"/>
      <family val="2"/>
    </font>
    <font>
      <i/>
      <sz val="12"/>
      <name val="Arial"/>
      <family val="2"/>
    </font>
    <font>
      <u/>
      <sz val="11"/>
      <name val="Arial"/>
      <family val="2"/>
    </font>
    <font>
      <b/>
      <sz val="16"/>
      <color theme="1"/>
      <name val="Arial"/>
      <family val="2"/>
    </font>
    <font>
      <b/>
      <sz val="12"/>
      <name val="Calibri"/>
      <family val="2"/>
    </font>
    <font>
      <b/>
      <i/>
      <sz val="12"/>
      <name val="Arial"/>
      <family val="2"/>
    </font>
    <font>
      <b/>
      <i/>
      <sz val="12"/>
      <name val="Arial Narrow"/>
      <family val="2"/>
    </font>
    <font>
      <b/>
      <u/>
      <sz val="12"/>
      <color rgb="FFFF0000"/>
      <name val="Arial"/>
      <family val="2"/>
    </font>
    <font>
      <sz val="12"/>
      <color rgb="FFFF0000"/>
      <name val="Arial"/>
      <family val="2"/>
    </font>
    <font>
      <sz val="12"/>
      <color rgb="FF000000"/>
      <name val="Arial"/>
      <family val="2"/>
    </font>
    <font>
      <b/>
      <sz val="12"/>
      <color rgb="FF000000"/>
      <name val="Arial"/>
      <family val="2"/>
    </font>
    <font>
      <sz val="10"/>
      <color rgb="FFFF0000"/>
      <name val="Arial"/>
      <family val="2"/>
    </font>
    <font>
      <i/>
      <u/>
      <sz val="12"/>
      <name val="Arial"/>
      <family val="2"/>
    </font>
    <font>
      <i/>
      <u/>
      <sz val="11"/>
      <name val="Arial"/>
      <family val="2"/>
    </font>
    <font>
      <i/>
      <sz val="12"/>
      <name val="Arial Narrow"/>
      <family val="2"/>
    </font>
    <font>
      <b/>
      <sz val="11"/>
      <color theme="1"/>
      <name val="Arial"/>
      <family val="2"/>
    </font>
    <font>
      <sz val="10"/>
      <color theme="3"/>
      <name val="Arial"/>
      <family val="2"/>
    </font>
    <font>
      <b/>
      <sz val="10"/>
      <color theme="3"/>
      <name val="Arial"/>
      <family val="2"/>
    </font>
    <font>
      <sz val="9"/>
      <color theme="3"/>
      <name val="Arial"/>
      <family val="2"/>
    </font>
    <font>
      <i/>
      <sz val="8"/>
      <color theme="3"/>
      <name val="Arial"/>
      <family val="2"/>
    </font>
    <font>
      <i/>
      <sz val="10"/>
      <color theme="3"/>
      <name val="Arial"/>
      <family val="2"/>
    </font>
    <font>
      <b/>
      <sz val="14"/>
      <color theme="3"/>
      <name val="Arial Narrow"/>
      <family val="2"/>
    </font>
    <font>
      <b/>
      <sz val="11"/>
      <color theme="3"/>
      <name val="Arial Narrow"/>
      <family val="2"/>
    </font>
    <font>
      <sz val="10"/>
      <color theme="3"/>
      <name val="Arial Narrow"/>
      <family val="2"/>
    </font>
    <font>
      <b/>
      <sz val="10"/>
      <color theme="3"/>
      <name val="Arial Narrow"/>
      <family val="2"/>
    </font>
    <font>
      <b/>
      <sz val="9"/>
      <color theme="3"/>
      <name val="Arial Narrow"/>
      <family val="2"/>
    </font>
    <font>
      <sz val="8"/>
      <color theme="3"/>
      <name val="Arial"/>
      <family val="2"/>
    </font>
    <font>
      <i/>
      <sz val="9"/>
      <color theme="3"/>
      <name val="Arial"/>
      <family val="2"/>
    </font>
    <font>
      <b/>
      <sz val="8"/>
      <color theme="3"/>
      <name val="Arial"/>
      <family val="2"/>
    </font>
    <font>
      <b/>
      <i/>
      <sz val="10"/>
      <color theme="3"/>
      <name val="Arial"/>
      <family val="2"/>
    </font>
    <font>
      <b/>
      <i/>
      <sz val="14"/>
      <color theme="3"/>
      <name val="Arial Narrow"/>
      <family val="2"/>
    </font>
    <font>
      <sz val="16"/>
      <name val="Wingdings"/>
      <charset val="2"/>
    </font>
    <font>
      <sz val="11"/>
      <name val="Verdana"/>
      <family val="2"/>
    </font>
    <font>
      <b/>
      <u/>
      <sz val="12"/>
      <name val="Wingdings"/>
      <charset val="2"/>
    </font>
    <font>
      <b/>
      <u/>
      <sz val="11"/>
      <name val="Wingdings"/>
      <charset val="2"/>
    </font>
    <font>
      <b/>
      <u/>
      <sz val="11"/>
      <name val="Verdana"/>
      <family val="2"/>
    </font>
    <font>
      <b/>
      <sz val="8"/>
      <name val="Arial"/>
      <family val="2"/>
    </font>
    <font>
      <sz val="11"/>
      <name val="Wingdings"/>
      <charset val="2"/>
    </font>
    <font>
      <b/>
      <i/>
      <sz val="18"/>
      <color theme="1" tint="0.39997558519241921"/>
      <name val="Arial"/>
      <family val="2"/>
    </font>
    <font>
      <b/>
      <u/>
      <sz val="14"/>
      <color theme="3"/>
      <name val="Arial"/>
      <family val="2"/>
    </font>
    <font>
      <b/>
      <u/>
      <sz val="14"/>
      <color theme="1" tint="-0.499984740745262"/>
      <name val="Arial"/>
      <family val="2"/>
    </font>
    <font>
      <sz val="10"/>
      <color theme="1" tint="-0.499984740745262"/>
      <name val="Arial"/>
      <family val="2"/>
    </font>
    <font>
      <b/>
      <sz val="12"/>
      <color theme="1" tint="-0.499984740745262"/>
      <name val="Arial"/>
      <family val="2"/>
    </font>
    <font>
      <b/>
      <sz val="11"/>
      <color theme="1" tint="-0.499984740745262"/>
      <name val="Arial"/>
      <family val="2"/>
    </font>
    <font>
      <b/>
      <sz val="14"/>
      <color theme="1" tint="-0.499984740745262"/>
      <name val="Wingdings"/>
      <charset val="2"/>
    </font>
    <font>
      <sz val="10"/>
      <color theme="1" tint="-0.499984740745262"/>
      <name val="Verdana"/>
      <family val="2"/>
    </font>
    <font>
      <u/>
      <sz val="10"/>
      <color theme="1" tint="-0.499984740745262"/>
      <name val="Verdana"/>
      <family val="2"/>
    </font>
    <font>
      <vertAlign val="superscript"/>
      <sz val="10"/>
      <color theme="1" tint="-0.499984740745262"/>
      <name val="Verdana"/>
      <family val="2"/>
    </font>
    <font>
      <sz val="7"/>
      <color theme="1" tint="-0.499984740745262"/>
      <name val="Verdana"/>
      <family val="2"/>
    </font>
    <font>
      <b/>
      <sz val="10"/>
      <color theme="1" tint="-0.499984740745262"/>
      <name val="Verdana"/>
      <family val="2"/>
    </font>
  </fonts>
  <fills count="2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5"/>
        <bgColor indexed="64"/>
      </patternFill>
    </fill>
    <fill>
      <patternFill patternType="solid">
        <fgColor indexed="41"/>
        <bgColor indexed="64"/>
      </patternFill>
    </fill>
    <fill>
      <patternFill patternType="solid">
        <fgColor indexed="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FF99CC"/>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92D050"/>
        <bgColor indexed="64"/>
      </patternFill>
    </fill>
    <fill>
      <patternFill patternType="solid">
        <fgColor theme="9"/>
        <bgColor indexed="64"/>
      </patternFill>
    </fill>
    <fill>
      <patternFill patternType="solid">
        <fgColor rgb="FFDAEEF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top/>
      <bottom style="thin">
        <color theme="5"/>
      </bottom>
      <diagonal/>
    </border>
    <border>
      <left style="thin">
        <color theme="5"/>
      </left>
      <right/>
      <top/>
      <bottom/>
      <diagonal/>
    </border>
    <border>
      <left style="thin">
        <color theme="5"/>
      </left>
      <right style="thin">
        <color theme="5"/>
      </right>
      <top style="thin">
        <color theme="5"/>
      </top>
      <bottom style="thin">
        <color theme="5"/>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700">
    <xf numFmtId="0" fontId="0" fillId="0" borderId="0" xfId="0"/>
    <xf numFmtId="0" fontId="9" fillId="0" borderId="0" xfId="0" applyFont="1"/>
    <xf numFmtId="0" fontId="10" fillId="0" borderId="0" xfId="0" applyFont="1"/>
    <xf numFmtId="0" fontId="2" fillId="2" borderId="9" xfId="0" applyFont="1" applyFill="1" applyBorder="1" applyAlignment="1">
      <alignment horizontal="center" vertical="center" wrapText="1"/>
    </xf>
    <xf numFmtId="0" fontId="2" fillId="0" borderId="0" xfId="0" applyFont="1"/>
    <xf numFmtId="0" fontId="15" fillId="0" borderId="0" xfId="0" applyFont="1"/>
    <xf numFmtId="0" fontId="16" fillId="0" borderId="0" xfId="0" applyFont="1"/>
    <xf numFmtId="0" fontId="0" fillId="0" borderId="0" xfId="0" applyAlignment="1">
      <alignment vertical="center" wrapText="1"/>
    </xf>
    <xf numFmtId="4" fontId="0" fillId="0" borderId="3" xfId="0" applyNumberFormat="1" applyBorder="1" applyAlignment="1">
      <alignment horizontal="right" vertical="center" wrapText="1"/>
    </xf>
    <xf numFmtId="10" fontId="0" fillId="0" borderId="4" xfId="3" applyNumberFormat="1" applyFont="1" applyBorder="1" applyAlignment="1">
      <alignment horizontal="right" vertical="center" wrapText="1"/>
    </xf>
    <xf numFmtId="0" fontId="8" fillId="0" borderId="18" xfId="0" applyFont="1" applyBorder="1" applyAlignment="1">
      <alignment horizontal="center"/>
    </xf>
    <xf numFmtId="0" fontId="0" fillId="0" borderId="0" xfId="0" applyAlignment="1">
      <alignment vertical="top"/>
    </xf>
    <xf numFmtId="0" fontId="18" fillId="0" borderId="0" xfId="0" applyFont="1" applyAlignment="1">
      <alignment vertical="center"/>
    </xf>
    <xf numFmtId="0" fontId="2" fillId="6" borderId="0" xfId="0" applyFont="1" applyFill="1" applyAlignment="1">
      <alignment vertical="center"/>
    </xf>
    <xf numFmtId="0" fontId="6" fillId="6" borderId="0" xfId="0" applyFont="1" applyFill="1" applyAlignment="1">
      <alignment vertical="center"/>
    </xf>
    <xf numFmtId="0" fontId="0" fillId="0" borderId="0" xfId="0" applyAlignment="1">
      <alignment horizontal="center" vertical="center"/>
    </xf>
    <xf numFmtId="0" fontId="24" fillId="0" borderId="0" xfId="0" applyFont="1" applyAlignment="1">
      <alignment horizontal="left" vertical="center"/>
    </xf>
    <xf numFmtId="0" fontId="18" fillId="0" borderId="1" xfId="0" applyFont="1" applyBorder="1" applyAlignment="1">
      <alignment horizontal="center" vertical="center" wrapText="1"/>
    </xf>
    <xf numFmtId="0" fontId="2" fillId="0" borderId="15" xfId="0" applyFont="1" applyBorder="1" applyAlignment="1">
      <alignment horizontal="center"/>
    </xf>
    <xf numFmtId="0" fontId="7" fillId="0" borderId="18" xfId="0" applyFont="1" applyBorder="1" applyAlignment="1">
      <alignment horizontal="center" vertical="center" wrapText="1"/>
    </xf>
    <xf numFmtId="0" fontId="0" fillId="0" borderId="28" xfId="0" applyBorder="1"/>
    <xf numFmtId="0" fontId="0" fillId="0" borderId="17" xfId="0" applyBorder="1"/>
    <xf numFmtId="0" fontId="0" fillId="0" borderId="29" xfId="0" applyBorder="1"/>
    <xf numFmtId="0" fontId="0" fillId="0" borderId="19" xfId="0" applyBorder="1"/>
    <xf numFmtId="0" fontId="0" fillId="0" borderId="30" xfId="0" applyBorder="1"/>
    <xf numFmtId="0" fontId="0" fillId="0" borderId="22" xfId="0" applyBorder="1"/>
    <xf numFmtId="0" fontId="2" fillId="0" borderId="35" xfId="0" applyFont="1" applyBorder="1" applyAlignment="1">
      <alignment vertical="center" wrapText="1"/>
    </xf>
    <xf numFmtId="0" fontId="29" fillId="0" borderId="0" xfId="0" applyFont="1" applyAlignment="1">
      <alignment horizontal="center" vertical="center"/>
    </xf>
    <xf numFmtId="0" fontId="12" fillId="0" borderId="38" xfId="0" applyFont="1" applyBorder="1" applyAlignment="1">
      <alignment horizontal="center" vertical="center" wrapText="1"/>
    </xf>
    <xf numFmtId="0" fontId="30" fillId="0" borderId="38" xfId="0" applyFont="1" applyBorder="1" applyAlignment="1">
      <alignment horizontal="center" vertical="center" wrapText="1"/>
    </xf>
    <xf numFmtId="0" fontId="3" fillId="0" borderId="24" xfId="0" applyFont="1" applyBorder="1" applyAlignment="1">
      <alignment horizontal="center" vertical="center" wrapText="1"/>
    </xf>
    <xf numFmtId="0" fontId="11" fillId="4" borderId="42" xfId="0" applyFont="1" applyFill="1" applyBorder="1" applyAlignment="1">
      <alignment vertical="center" wrapText="1"/>
    </xf>
    <xf numFmtId="0" fontId="12" fillId="0" borderId="43" xfId="0" applyFont="1" applyBorder="1" applyAlignment="1">
      <alignment horizontal="center" vertical="center" wrapText="1"/>
    </xf>
    <xf numFmtId="0" fontId="30" fillId="0" borderId="43" xfId="0" applyFont="1" applyBorder="1" applyAlignment="1">
      <alignment horizontal="center" vertical="center" wrapText="1"/>
    </xf>
    <xf numFmtId="1" fontId="3" fillId="0" borderId="28"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30" fillId="0" borderId="10" xfId="0" applyFont="1" applyBorder="1" applyAlignment="1">
      <alignment horizontal="center" vertical="center" wrapText="1"/>
    </xf>
    <xf numFmtId="1" fontId="3" fillId="0" borderId="5" xfId="0" applyNumberFormat="1" applyFont="1" applyBorder="1" applyAlignment="1">
      <alignment horizontal="center" vertical="center" wrapText="1"/>
    </xf>
    <xf numFmtId="0" fontId="12" fillId="0" borderId="46" xfId="0" applyFont="1" applyBorder="1" applyAlignment="1">
      <alignment horizontal="center" vertical="center" wrapText="1"/>
    </xf>
    <xf numFmtId="0" fontId="30" fillId="0" borderId="46" xfId="0" applyFont="1" applyBorder="1" applyAlignment="1">
      <alignment horizontal="center" vertical="center" wrapText="1"/>
    </xf>
    <xf numFmtId="1" fontId="3" fillId="0" borderId="41" xfId="0" applyNumberFormat="1" applyFont="1" applyBorder="1" applyAlignment="1">
      <alignment horizontal="center" vertical="center" wrapText="1"/>
    </xf>
    <xf numFmtId="0" fontId="12" fillId="0" borderId="47" xfId="0" applyFont="1" applyBorder="1" applyAlignment="1">
      <alignment horizontal="center" vertical="center" wrapText="1"/>
    </xf>
    <xf numFmtId="0" fontId="2" fillId="0" borderId="48" xfId="0" applyFont="1" applyBorder="1" applyAlignment="1">
      <alignment horizontal="center" vertical="center" wrapText="1"/>
    </xf>
    <xf numFmtId="165" fontId="31" fillId="0" borderId="6" xfId="2" applyNumberFormat="1" applyFont="1" applyBorder="1" applyAlignment="1">
      <alignment horizontal="center" vertical="center" wrapText="1"/>
    </xf>
    <xf numFmtId="165" fontId="8" fillId="0" borderId="6" xfId="2" applyNumberFormat="1" applyFont="1" applyBorder="1" applyAlignment="1">
      <alignment horizontal="center" vertical="center" wrapText="1"/>
    </xf>
    <xf numFmtId="0" fontId="11" fillId="4" borderId="42" xfId="0" applyFont="1" applyFill="1" applyBorder="1" applyAlignment="1">
      <alignment horizontal="center" vertical="center" wrapText="1"/>
    </xf>
    <xf numFmtId="0" fontId="2" fillId="0" borderId="51" xfId="0" applyFont="1" applyBorder="1" applyAlignment="1">
      <alignment horizontal="center" vertical="center" wrapText="1"/>
    </xf>
    <xf numFmtId="0" fontId="1" fillId="0" borderId="0" xfId="0" applyFont="1" applyAlignment="1">
      <alignment horizontal="left" vertical="center" wrapText="1"/>
    </xf>
    <xf numFmtId="0" fontId="3" fillId="0" borderId="20" xfId="0" applyFont="1" applyBorder="1" applyAlignment="1">
      <alignment horizontal="left"/>
    </xf>
    <xf numFmtId="0" fontId="25" fillId="0" borderId="27" xfId="0" applyFont="1" applyBorder="1" applyAlignment="1">
      <alignment vertical="center" wrapText="1"/>
    </xf>
    <xf numFmtId="0" fontId="25" fillId="0" borderId="51" xfId="0" applyFont="1" applyBorder="1" applyAlignment="1">
      <alignment vertical="center"/>
    </xf>
    <xf numFmtId="0" fontId="2" fillId="10" borderId="9" xfId="0" applyFont="1" applyFill="1" applyBorder="1" applyAlignment="1">
      <alignment horizontal="center" vertical="center" wrapText="1"/>
    </xf>
    <xf numFmtId="0" fontId="14" fillId="11" borderId="15" xfId="0" applyFont="1" applyFill="1" applyBorder="1"/>
    <xf numFmtId="0" fontId="5" fillId="11" borderId="18" xfId="0" applyFont="1" applyFill="1" applyBorder="1"/>
    <xf numFmtId="0" fontId="1" fillId="0" borderId="0" xfId="0" applyFont="1"/>
    <xf numFmtId="0" fontId="35" fillId="0" borderId="0" xfId="0" applyFont="1" applyAlignment="1">
      <alignment vertical="center"/>
    </xf>
    <xf numFmtId="0" fontId="8" fillId="0" borderId="0" xfId="0" applyFont="1" applyAlignment="1">
      <alignment horizontal="center"/>
    </xf>
    <xf numFmtId="0" fontId="9" fillId="0" borderId="0" xfId="0" applyFont="1" applyAlignment="1">
      <alignment vertical="top"/>
    </xf>
    <xf numFmtId="0" fontId="36" fillId="0" borderId="0" xfId="0" applyFont="1" applyAlignment="1">
      <alignment vertical="top"/>
    </xf>
    <xf numFmtId="0" fontId="22" fillId="0" borderId="0" xfId="0" applyFont="1"/>
    <xf numFmtId="0" fontId="14" fillId="5" borderId="27" xfId="0" applyFont="1" applyFill="1" applyBorder="1" applyAlignment="1">
      <alignment horizontal="center" vertical="center" wrapText="1"/>
    </xf>
    <xf numFmtId="0" fontId="21" fillId="12" borderId="0" xfId="0" applyFont="1" applyFill="1" applyAlignment="1">
      <alignment horizontal="right" vertical="center"/>
    </xf>
    <xf numFmtId="0" fontId="0" fillId="0" borderId="57" xfId="0" applyBorder="1"/>
    <xf numFmtId="0" fontId="0" fillId="0" borderId="58" xfId="0" applyBorder="1"/>
    <xf numFmtId="0" fontId="2" fillId="10" borderId="59" xfId="0" applyFont="1" applyFill="1" applyBorder="1" applyAlignment="1">
      <alignment vertical="center"/>
    </xf>
    <xf numFmtId="0" fontId="2" fillId="10" borderId="26" xfId="0" applyFont="1" applyFill="1" applyBorder="1" applyAlignment="1">
      <alignment horizontal="center" vertical="center" wrapText="1"/>
    </xf>
    <xf numFmtId="0" fontId="39" fillId="0" borderId="0" xfId="0" applyFont="1"/>
    <xf numFmtId="0" fontId="40" fillId="0" borderId="0" xfId="0" applyFont="1" applyAlignment="1">
      <alignment vertical="top"/>
    </xf>
    <xf numFmtId="0" fontId="21" fillId="0" borderId="0" xfId="0" applyFont="1" applyAlignment="1">
      <alignment horizontal="center"/>
    </xf>
    <xf numFmtId="0" fontId="40" fillId="0" borderId="0" xfId="0" applyFont="1"/>
    <xf numFmtId="0" fontId="39" fillId="0" borderId="1" xfId="0" applyFont="1" applyBorder="1" applyAlignment="1">
      <alignment horizontal="center" vertical="center"/>
    </xf>
    <xf numFmtId="0" fontId="34" fillId="0" borderId="0" xfId="0" applyFont="1" applyAlignment="1">
      <alignment horizontal="justify" vertical="center"/>
    </xf>
    <xf numFmtId="0" fontId="9" fillId="0" borderId="0" xfId="0" applyFont="1" applyAlignment="1">
      <alignment vertical="center"/>
    </xf>
    <xf numFmtId="0" fontId="44" fillId="0" borderId="0" xfId="0" applyFont="1" applyAlignment="1">
      <alignment horizontal="justify" vertical="center"/>
    </xf>
    <xf numFmtId="0" fontId="2" fillId="0" borderId="0" xfId="0" applyFont="1" applyAlignment="1">
      <alignment vertical="center"/>
    </xf>
    <xf numFmtId="0" fontId="1" fillId="0" borderId="0" xfId="0" applyFont="1" applyAlignment="1">
      <alignment vertical="center"/>
    </xf>
    <xf numFmtId="0" fontId="18" fillId="0" borderId="0" xfId="0" applyFont="1" applyAlignment="1">
      <alignment horizontal="left" vertical="center" wrapText="1"/>
    </xf>
    <xf numFmtId="0" fontId="1" fillId="11" borderId="18" xfId="0" applyFont="1" applyFill="1" applyBorder="1"/>
    <xf numFmtId="0" fontId="1" fillId="11" borderId="0" xfId="0" applyFont="1" applyFill="1"/>
    <xf numFmtId="0" fontId="25" fillId="0" borderId="0" xfId="0" applyFont="1" applyAlignment="1">
      <alignment vertical="center"/>
    </xf>
    <xf numFmtId="0" fontId="32" fillId="0" borderId="0" xfId="0" applyFont="1" applyAlignment="1">
      <alignment horizontal="left" vertical="center"/>
    </xf>
    <xf numFmtId="0" fontId="33" fillId="0" borderId="0" xfId="0" applyFont="1" applyAlignment="1">
      <alignment vertical="center" wrapText="1"/>
    </xf>
    <xf numFmtId="0" fontId="18" fillId="0" borderId="0" xfId="4" applyFont="1" applyAlignment="1">
      <alignment vertical="center"/>
    </xf>
    <xf numFmtId="0" fontId="20" fillId="0" borderId="0" xfId="4" applyFont="1" applyAlignment="1">
      <alignment vertical="center"/>
    </xf>
    <xf numFmtId="0" fontId="20" fillId="0" borderId="0" xfId="4" applyFont="1" applyAlignment="1">
      <alignment horizontal="left" vertical="center"/>
    </xf>
    <xf numFmtId="0" fontId="33" fillId="0" borderId="0" xfId="4" applyFont="1" applyAlignment="1">
      <alignment vertical="center" wrapText="1"/>
    </xf>
    <xf numFmtId="0" fontId="1" fillId="0" borderId="0" xfId="4"/>
    <xf numFmtId="0" fontId="9" fillId="0" borderId="0" xfId="4" applyFont="1" applyAlignment="1">
      <alignment vertical="top"/>
    </xf>
    <xf numFmtId="0" fontId="1" fillId="0" borderId="14" xfId="4" applyBorder="1"/>
    <xf numFmtId="0" fontId="1" fillId="0" borderId="4" xfId="4" applyBorder="1"/>
    <xf numFmtId="0" fontId="42" fillId="0" borderId="0" xfId="4" applyFont="1" applyAlignment="1">
      <alignment horizontal="center" vertical="center"/>
    </xf>
    <xf numFmtId="0" fontId="1" fillId="0" borderId="0" xfId="4" applyAlignment="1">
      <alignment horizontal="left" vertical="center" wrapText="1"/>
    </xf>
    <xf numFmtId="0" fontId="1" fillId="0" borderId="1" xfId="4" applyBorder="1"/>
    <xf numFmtId="0" fontId="1" fillId="11" borderId="16" xfId="0" applyFont="1" applyFill="1" applyBorder="1"/>
    <xf numFmtId="0" fontId="1" fillId="11" borderId="17" xfId="0" applyFont="1" applyFill="1" applyBorder="1"/>
    <xf numFmtId="0" fontId="1" fillId="11" borderId="19" xfId="0" applyFont="1" applyFill="1" applyBorder="1"/>
    <xf numFmtId="0" fontId="1" fillId="11" borderId="20" xfId="0" applyFont="1" applyFill="1" applyBorder="1"/>
    <xf numFmtId="0" fontId="1" fillId="11" borderId="21" xfId="0" applyFont="1" applyFill="1" applyBorder="1"/>
    <xf numFmtId="0" fontId="1" fillId="11" borderId="22" xfId="0" applyFont="1" applyFill="1" applyBorder="1"/>
    <xf numFmtId="0" fontId="1" fillId="0" borderId="0" xfId="0" applyFont="1" applyAlignment="1">
      <alignment vertical="center" wrapText="1"/>
    </xf>
    <xf numFmtId="0" fontId="1" fillId="0" borderId="13" xfId="0" applyFont="1" applyBorder="1" applyAlignment="1">
      <alignment vertical="center" wrapText="1"/>
    </xf>
    <xf numFmtId="0" fontId="2" fillId="0" borderId="13" xfId="0" applyFont="1" applyBorder="1" applyAlignment="1">
      <alignment vertical="center" wrapText="1"/>
    </xf>
    <xf numFmtId="0" fontId="1" fillId="0" borderId="14" xfId="0" applyFont="1" applyBorder="1" applyAlignment="1">
      <alignment vertical="center" wrapText="1"/>
    </xf>
    <xf numFmtId="0" fontId="8" fillId="10" borderId="6" xfId="0" applyFont="1" applyFill="1" applyBorder="1" applyAlignment="1">
      <alignment horizontal="center" vertical="center" wrapText="1"/>
    </xf>
    <xf numFmtId="0" fontId="1" fillId="0" borderId="38" xfId="0" applyFont="1" applyBorder="1"/>
    <xf numFmtId="166" fontId="1" fillId="0" borderId="23" xfId="1" applyNumberFormat="1" applyFont="1" applyBorder="1"/>
    <xf numFmtId="166" fontId="1" fillId="0" borderId="8" xfId="1" applyNumberFormat="1" applyFont="1" applyBorder="1"/>
    <xf numFmtId="0" fontId="1" fillId="0" borderId="10" xfId="0" applyFont="1" applyBorder="1"/>
    <xf numFmtId="166" fontId="1" fillId="0" borderId="1" xfId="1" applyNumberFormat="1" applyFont="1" applyBorder="1"/>
    <xf numFmtId="166" fontId="1" fillId="0" borderId="2" xfId="1" applyNumberFormat="1" applyFont="1" applyBorder="1"/>
    <xf numFmtId="0" fontId="1" fillId="0" borderId="11" xfId="0" applyFont="1" applyBorder="1"/>
    <xf numFmtId="166" fontId="1" fillId="0" borderId="3" xfId="1" applyNumberFormat="1" applyFont="1" applyBorder="1"/>
    <xf numFmtId="166" fontId="1" fillId="0" borderId="4" xfId="1" applyNumberFormat="1" applyFont="1" applyBorder="1"/>
    <xf numFmtId="0" fontId="1" fillId="0" borderId="1" xfId="0" applyFont="1" applyBorder="1"/>
    <xf numFmtId="0" fontId="43" fillId="0" borderId="0" xfId="0" applyFont="1" applyAlignment="1">
      <alignment vertical="center"/>
    </xf>
    <xf numFmtId="0" fontId="36" fillId="0" borderId="0" xfId="0" applyFont="1" applyAlignment="1">
      <alignment vertical="center"/>
    </xf>
    <xf numFmtId="0" fontId="1" fillId="0" borderId="2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28" xfId="0" applyFont="1" applyBorder="1" applyAlignment="1">
      <alignment horizontal="center" vertical="center" wrapText="1"/>
    </xf>
    <xf numFmtId="1" fontId="1" fillId="0" borderId="50"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49" xfId="0" applyNumberFormat="1" applyFont="1" applyBorder="1" applyAlignment="1">
      <alignment horizontal="center" vertical="center" wrapText="1"/>
    </xf>
    <xf numFmtId="0" fontId="1" fillId="0" borderId="0" xfId="0" applyFont="1" applyAlignment="1">
      <alignment horizontal="center" vertical="center" wrapText="1"/>
    </xf>
    <xf numFmtId="0" fontId="15" fillId="0" borderId="0" xfId="0" applyFont="1" applyAlignment="1">
      <alignment vertical="center"/>
    </xf>
    <xf numFmtId="0" fontId="2" fillId="2" borderId="5" xfId="0" applyFont="1" applyFill="1" applyBorder="1" applyAlignment="1">
      <alignment vertical="center"/>
    </xf>
    <xf numFmtId="0" fontId="1" fillId="2" borderId="31" xfId="0" applyFont="1" applyFill="1" applyBorder="1" applyAlignment="1">
      <alignment vertical="center"/>
    </xf>
    <xf numFmtId="0" fontId="2" fillId="2" borderId="32" xfId="0" applyFont="1" applyFill="1" applyBorder="1" applyAlignment="1">
      <alignment vertical="center"/>
    </xf>
    <xf numFmtId="0" fontId="31" fillId="0" borderId="0" xfId="0" applyFont="1" applyAlignment="1">
      <alignment vertical="top" wrapText="1"/>
    </xf>
    <xf numFmtId="0" fontId="1" fillId="0" borderId="3" xfId="0" applyFont="1" applyBorder="1"/>
    <xf numFmtId="0" fontId="21" fillId="12" borderId="0" xfId="0" applyFont="1" applyFill="1" applyAlignment="1">
      <alignment horizontal="center" vertical="center"/>
    </xf>
    <xf numFmtId="0" fontId="1" fillId="12" borderId="0" xfId="0" applyFont="1" applyFill="1"/>
    <xf numFmtId="0" fontId="46" fillId="0" borderId="0" xfId="0" applyFont="1" applyAlignment="1">
      <alignment horizontal="justify" vertical="center"/>
    </xf>
    <xf numFmtId="0" fontId="34" fillId="0" borderId="0" xfId="0" applyFont="1" applyAlignment="1">
      <alignment vertical="center"/>
    </xf>
    <xf numFmtId="0" fontId="30" fillId="0" borderId="0" xfId="0" applyFont="1" applyAlignment="1">
      <alignment horizontal="center" vertical="center" wrapText="1"/>
    </xf>
    <xf numFmtId="0" fontId="2" fillId="11" borderId="0" xfId="0" applyFont="1" applyFill="1"/>
    <xf numFmtId="166" fontId="1" fillId="0" borderId="24" xfId="1" applyNumberFormat="1" applyFont="1" applyBorder="1"/>
    <xf numFmtId="0" fontId="1" fillId="0" borderId="23" xfId="0" applyFont="1" applyBorder="1"/>
    <xf numFmtId="166" fontId="1" fillId="0" borderId="5" xfId="1" applyNumberFormat="1" applyFont="1" applyBorder="1"/>
    <xf numFmtId="166" fontId="1" fillId="0" borderId="25" xfId="1" applyNumberFormat="1" applyFont="1" applyBorder="1"/>
    <xf numFmtId="0" fontId="2" fillId="2" borderId="5" xfId="0" applyFont="1" applyFill="1" applyBorder="1"/>
    <xf numFmtId="0" fontId="1" fillId="2" borderId="31" xfId="0" applyFont="1" applyFill="1" applyBorder="1"/>
    <xf numFmtId="0" fontId="2" fillId="2" borderId="32" xfId="0" applyFont="1" applyFill="1" applyBorder="1"/>
    <xf numFmtId="0" fontId="26" fillId="12" borderId="0" xfId="0" applyFont="1" applyFill="1" applyAlignment="1">
      <alignment vertical="top" wrapText="1"/>
    </xf>
    <xf numFmtId="0" fontId="48" fillId="11" borderId="20" xfId="0" applyFont="1" applyFill="1" applyBorder="1"/>
    <xf numFmtId="0" fontId="1" fillId="0" borderId="18" xfId="0" applyFont="1" applyBorder="1" applyAlignment="1">
      <alignment horizontal="center"/>
    </xf>
    <xf numFmtId="0" fontId="18" fillId="4" borderId="14" xfId="0" applyFont="1" applyFill="1" applyBorder="1" applyAlignment="1">
      <alignment horizontal="center" vertical="center"/>
    </xf>
    <xf numFmtId="0" fontId="18" fillId="4" borderId="2" xfId="0" applyFont="1" applyFill="1" applyBorder="1" applyAlignment="1">
      <alignment vertical="center"/>
    </xf>
    <xf numFmtId="0" fontId="18" fillId="4" borderId="66" xfId="0" applyFont="1" applyFill="1" applyBorder="1" applyAlignment="1">
      <alignment horizontal="center" vertical="center" wrapText="1"/>
    </xf>
    <xf numFmtId="0" fontId="0" fillId="4" borderId="8" xfId="0" applyFill="1" applyBorder="1" applyAlignment="1">
      <alignment vertical="center" wrapText="1"/>
    </xf>
    <xf numFmtId="0" fontId="0" fillId="4" borderId="4" xfId="0" applyFill="1" applyBorder="1" applyAlignment="1">
      <alignment vertical="center" wrapText="1"/>
    </xf>
    <xf numFmtId="0" fontId="2" fillId="0" borderId="24" xfId="0" applyFont="1" applyBorder="1" applyAlignment="1">
      <alignment horizontal="right" vertical="center" wrapText="1"/>
    </xf>
    <xf numFmtId="0" fontId="0" fillId="4" borderId="47" xfId="0" applyFill="1" applyBorder="1" applyAlignment="1">
      <alignment vertical="center" wrapText="1"/>
    </xf>
    <xf numFmtId="0" fontId="39" fillId="0" borderId="0" xfId="0" applyFont="1" applyAlignment="1">
      <alignment horizontal="right" vertical="center"/>
    </xf>
    <xf numFmtId="0" fontId="49" fillId="0" borderId="0" xfId="0" applyFont="1" applyAlignment="1">
      <alignment horizontal="right" vertical="center"/>
    </xf>
    <xf numFmtId="0" fontId="49" fillId="0" borderId="0" xfId="0" applyFont="1" applyAlignment="1">
      <alignment vertical="center"/>
    </xf>
    <xf numFmtId="0" fontId="5" fillId="0" borderId="27" xfId="0" applyFont="1" applyBorder="1" applyAlignment="1">
      <alignment vertical="center"/>
    </xf>
    <xf numFmtId="0" fontId="5" fillId="0" borderId="26" xfId="0" applyFont="1" applyBorder="1" applyAlignment="1">
      <alignment vertical="center"/>
    </xf>
    <xf numFmtId="0" fontId="49" fillId="0" borderId="9" xfId="0" applyFont="1" applyBorder="1" applyAlignment="1">
      <alignment horizontal="left" vertical="center"/>
    </xf>
    <xf numFmtId="0" fontId="49" fillId="0" borderId="9" xfId="0" applyFont="1" applyBorder="1" applyAlignment="1">
      <alignment horizontal="left" vertical="center" indent="2"/>
    </xf>
    <xf numFmtId="0" fontId="49" fillId="0" borderId="6" xfId="0" applyFont="1" applyBorder="1" applyAlignment="1">
      <alignmen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9" fillId="0" borderId="46" xfId="0" applyFont="1" applyBorder="1" applyAlignment="1">
      <alignment horizontal="center" vertical="center" wrapText="1"/>
    </xf>
    <xf numFmtId="0" fontId="49"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10" xfId="0" applyFont="1" applyBorder="1" applyAlignment="1">
      <alignment horizontal="center" vertical="center" wrapText="1"/>
    </xf>
    <xf numFmtId="0" fontId="50" fillId="0" borderId="0" xfId="0" applyFont="1" applyAlignment="1">
      <alignment horizontal="center"/>
    </xf>
    <xf numFmtId="0" fontId="39" fillId="0" borderId="0" xfId="0" applyFont="1" applyAlignment="1">
      <alignment vertical="center"/>
    </xf>
    <xf numFmtId="0" fontId="39" fillId="0" borderId="0" xfId="0" applyFont="1" applyAlignment="1">
      <alignment horizontal="center"/>
    </xf>
    <xf numFmtId="0" fontId="4" fillId="0" borderId="0" xfId="0" applyFont="1"/>
    <xf numFmtId="0" fontId="39" fillId="0" borderId="34" xfId="4" applyFont="1" applyBorder="1" applyAlignment="1">
      <alignment horizontal="left" vertical="center" wrapText="1"/>
    </xf>
    <xf numFmtId="0" fontId="39" fillId="0" borderId="0" xfId="4" applyFont="1"/>
    <xf numFmtId="0" fontId="39" fillId="0" borderId="13" xfId="4" applyFont="1" applyBorder="1"/>
    <xf numFmtId="0" fontId="39" fillId="0" borderId="3" xfId="4" applyFont="1" applyBorder="1"/>
    <xf numFmtId="0" fontId="4" fillId="16" borderId="1" xfId="4" applyFont="1" applyFill="1" applyBorder="1" applyAlignment="1">
      <alignment horizontal="center" vertical="center" wrapText="1"/>
    </xf>
    <xf numFmtId="0" fontId="39" fillId="0" borderId="1" xfId="4" applyFont="1" applyBorder="1" applyAlignment="1">
      <alignment horizontal="center" vertical="center" wrapText="1"/>
    </xf>
    <xf numFmtId="0" fontId="39" fillId="0" borderId="1" xfId="4" applyFont="1" applyBorder="1" applyAlignment="1">
      <alignment horizontal="left" vertical="center" wrapText="1"/>
    </xf>
    <xf numFmtId="0" fontId="39" fillId="0" borderId="1" xfId="4" applyFont="1" applyBorder="1"/>
    <xf numFmtId="0" fontId="5" fillId="0" borderId="0" xfId="4" applyFont="1" applyAlignment="1">
      <alignment horizontal="left" vertical="center" indent="1"/>
    </xf>
    <xf numFmtId="0" fontId="52" fillId="0" borderId="0" xfId="4" applyFont="1" applyAlignment="1">
      <alignment horizontal="justify" vertical="center"/>
    </xf>
    <xf numFmtId="0" fontId="40" fillId="0" borderId="0" xfId="0" applyFont="1" applyAlignment="1">
      <alignment vertical="center"/>
    </xf>
    <xf numFmtId="0" fontId="40" fillId="0" borderId="0" xfId="0" applyFont="1" applyAlignment="1">
      <alignment horizontal="left" vertical="center"/>
    </xf>
    <xf numFmtId="0" fontId="1" fillId="0" borderId="27" xfId="0" applyFont="1" applyBorder="1" applyAlignment="1">
      <alignment horizontal="center" vertical="center" wrapText="1"/>
    </xf>
    <xf numFmtId="0" fontId="54" fillId="0" borderId="0" xfId="0" applyFont="1" applyAlignment="1">
      <alignment vertical="center"/>
    </xf>
    <xf numFmtId="0" fontId="4" fillId="2" borderId="1" xfId="0" applyFont="1" applyFill="1" applyBorder="1" applyAlignment="1">
      <alignment horizontal="center" vertical="center" wrapText="1"/>
    </xf>
    <xf numFmtId="0" fontId="39" fillId="0" borderId="1" xfId="0" applyFont="1" applyBorder="1"/>
    <xf numFmtId="0" fontId="55" fillId="0" borderId="0" xfId="0" applyFont="1" applyAlignment="1">
      <alignment horizontal="center" vertical="center"/>
    </xf>
    <xf numFmtId="0" fontId="4" fillId="0" borderId="0" xfId="0" applyFont="1" applyAlignment="1">
      <alignment vertical="center"/>
    </xf>
    <xf numFmtId="0" fontId="49" fillId="0" borderId="0" xfId="0" applyFont="1"/>
    <xf numFmtId="0" fontId="56" fillId="0" borderId="0" xfId="0" applyFont="1" applyAlignment="1">
      <alignment vertical="center"/>
    </xf>
    <xf numFmtId="0" fontId="5" fillId="0" borderId="0" xfId="0" applyFont="1"/>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18" fillId="15" borderId="47" xfId="0" applyFont="1" applyFill="1" applyBorder="1" applyAlignment="1">
      <alignment horizontal="center" vertical="center" wrapText="1"/>
    </xf>
    <xf numFmtId="0" fontId="25" fillId="4" borderId="42" xfId="0" applyFont="1" applyFill="1" applyBorder="1" applyAlignment="1">
      <alignmen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10" xfId="0" applyFont="1" applyBorder="1" applyAlignment="1">
      <alignment horizontal="center" vertical="center"/>
    </xf>
    <xf numFmtId="0" fontId="49" fillId="0" borderId="1" xfId="0" applyFont="1" applyBorder="1"/>
    <xf numFmtId="0" fontId="49" fillId="0" borderId="1" xfId="0" applyFont="1" applyBorder="1" applyAlignment="1">
      <alignment vertical="center"/>
    </xf>
    <xf numFmtId="164" fontId="49" fillId="0" borderId="1" xfId="1" applyFont="1" applyBorder="1"/>
    <xf numFmtId="164" fontId="49" fillId="0" borderId="2" xfId="1" applyFont="1" applyBorder="1"/>
    <xf numFmtId="0" fontId="5" fillId="0" borderId="11" xfId="0" applyFont="1" applyBorder="1" applyAlignment="1">
      <alignment horizontal="center" vertical="center"/>
    </xf>
    <xf numFmtId="0" fontId="49" fillId="0" borderId="3" xfId="0" applyFont="1" applyBorder="1"/>
    <xf numFmtId="164" fontId="49" fillId="0" borderId="3" xfId="1" applyFont="1" applyBorder="1"/>
    <xf numFmtId="164" fontId="49" fillId="0" borderId="4" xfId="1" applyFont="1" applyBorder="1"/>
    <xf numFmtId="0" fontId="49" fillId="0" borderId="13" xfId="0" applyFont="1" applyBorder="1" applyAlignment="1">
      <alignment vertical="center" wrapText="1"/>
    </xf>
    <xf numFmtId="0" fontId="5" fillId="0" borderId="13" xfId="0" applyFont="1" applyBorder="1" applyAlignment="1">
      <alignment vertical="center" wrapText="1"/>
    </xf>
    <xf numFmtId="0" fontId="49" fillId="0" borderId="14" xfId="0" applyFont="1" applyBorder="1" applyAlignment="1">
      <alignment vertical="center" wrapText="1"/>
    </xf>
    <xf numFmtId="0" fontId="49" fillId="10" borderId="6"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vertical="center"/>
    </xf>
    <xf numFmtId="0" fontId="58" fillId="0" borderId="0" xfId="0" applyFont="1"/>
    <xf numFmtId="0" fontId="18" fillId="9"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0" borderId="1" xfId="0" applyFont="1" applyBorder="1" applyAlignment="1">
      <alignment vertical="center" wrapText="1"/>
    </xf>
    <xf numFmtId="0" fontId="39" fillId="0" borderId="33" xfId="0" applyFont="1" applyBorder="1" applyAlignment="1">
      <alignment vertical="center" wrapText="1"/>
    </xf>
    <xf numFmtId="0" fontId="39" fillId="0" borderId="24" xfId="0" applyFont="1" applyBorder="1" applyAlignment="1">
      <alignment vertical="center" wrapText="1"/>
    </xf>
    <xf numFmtId="4" fontId="39" fillId="0" borderId="1" xfId="0" applyNumberFormat="1" applyFont="1" applyBorder="1" applyAlignment="1">
      <alignment horizontal="right" vertical="center" wrapText="1"/>
    </xf>
    <xf numFmtId="10" fontId="39" fillId="0" borderId="2" xfId="3" applyNumberFormat="1" applyFont="1" applyBorder="1" applyAlignment="1">
      <alignment horizontal="right" vertical="center" wrapText="1"/>
    </xf>
    <xf numFmtId="0" fontId="39" fillId="0" borderId="5" xfId="0" applyFont="1" applyBorder="1" applyAlignment="1">
      <alignment vertical="center" wrapText="1"/>
    </xf>
    <xf numFmtId="0" fontId="39" fillId="0" borderId="36" xfId="0" applyFont="1" applyBorder="1" applyAlignment="1">
      <alignment vertical="center" wrapText="1"/>
    </xf>
    <xf numFmtId="0" fontId="39" fillId="0" borderId="3" xfId="0" applyFont="1" applyBorder="1" applyAlignment="1">
      <alignment vertical="center" wrapText="1"/>
    </xf>
    <xf numFmtId="0" fontId="39" fillId="0" borderId="16" xfId="0" applyFont="1" applyBorder="1" applyAlignment="1">
      <alignment vertical="center" wrapText="1"/>
    </xf>
    <xf numFmtId="0" fontId="4" fillId="0" borderId="34" xfId="0" applyFont="1" applyBorder="1" applyAlignment="1">
      <alignment vertical="center" wrapText="1"/>
    </xf>
    <xf numFmtId="0" fontId="5" fillId="11" borderId="15" xfId="0" applyFont="1" applyFill="1" applyBorder="1"/>
    <xf numFmtId="0" fontId="49" fillId="11" borderId="16" xfId="0" applyFont="1" applyFill="1" applyBorder="1"/>
    <xf numFmtId="0" fontId="49" fillId="11" borderId="17" xfId="0" applyFont="1" applyFill="1" applyBorder="1"/>
    <xf numFmtId="0" fontId="49" fillId="11" borderId="0" xfId="0" applyFont="1" applyFill="1"/>
    <xf numFmtId="0" fontId="49" fillId="11" borderId="19" xfId="0" applyFont="1" applyFill="1" applyBorder="1"/>
    <xf numFmtId="0" fontId="49" fillId="11" borderId="18" xfId="0" applyFont="1" applyFill="1" applyBorder="1"/>
    <xf numFmtId="0" fontId="5" fillId="11" borderId="0" xfId="0" applyFont="1" applyFill="1"/>
    <xf numFmtId="0" fontId="49" fillId="11" borderId="20" xfId="0" applyFont="1" applyFill="1" applyBorder="1"/>
    <xf numFmtId="0" fontId="49" fillId="11" borderId="21" xfId="0" applyFont="1" applyFill="1" applyBorder="1"/>
    <xf numFmtId="0" fontId="49" fillId="11" borderId="22" xfId="0" applyFont="1" applyFill="1" applyBorder="1"/>
    <xf numFmtId="0" fontId="49" fillId="0" borderId="0" xfId="0" applyFont="1" applyAlignment="1">
      <alignment vertical="center" wrapText="1"/>
    </xf>
    <xf numFmtId="0" fontId="49" fillId="10"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25" xfId="0" applyFont="1" applyFill="1" applyBorder="1" applyAlignment="1">
      <alignment horizontal="center" vertical="center" wrapText="1"/>
    </xf>
    <xf numFmtId="0" fontId="5" fillId="12" borderId="0" xfId="0" applyFont="1" applyFill="1" applyAlignment="1">
      <alignment horizontal="center" vertical="center" wrapText="1"/>
    </xf>
    <xf numFmtId="0" fontId="49" fillId="0" borderId="23" xfId="0" applyFont="1" applyBorder="1"/>
    <xf numFmtId="166" fontId="49" fillId="0" borderId="23" xfId="1" applyNumberFormat="1" applyFont="1" applyBorder="1"/>
    <xf numFmtId="166" fontId="49" fillId="0" borderId="24" xfId="1" applyNumberFormat="1" applyFont="1" applyBorder="1"/>
    <xf numFmtId="166" fontId="49" fillId="0" borderId="1" xfId="1" applyNumberFormat="1" applyFont="1" applyBorder="1"/>
    <xf numFmtId="166" fontId="49" fillId="0" borderId="5" xfId="1" applyNumberFormat="1" applyFont="1" applyBorder="1"/>
    <xf numFmtId="0" fontId="5" fillId="0" borderId="0" xfId="0" applyFont="1" applyAlignment="1">
      <alignment horizontal="center" vertical="center"/>
    </xf>
    <xf numFmtId="0" fontId="60" fillId="0" borderId="0" xfId="0" applyFont="1" applyAlignment="1">
      <alignment horizontal="left" vertical="center"/>
    </xf>
    <xf numFmtId="0" fontId="5" fillId="0" borderId="0" xfId="0" applyFont="1" applyAlignment="1">
      <alignment horizontal="left" wrapText="1"/>
    </xf>
    <xf numFmtId="0" fontId="54" fillId="0" borderId="0" xfId="0" applyFont="1"/>
    <xf numFmtId="0" fontId="5" fillId="12" borderId="0" xfId="0" applyFont="1" applyFill="1" applyAlignment="1">
      <alignment horizontal="left" vertical="center"/>
    </xf>
    <xf numFmtId="167" fontId="49" fillId="0" borderId="27" xfId="2" applyNumberFormat="1" applyFont="1" applyBorder="1" applyAlignment="1">
      <alignment vertical="center" wrapText="1"/>
    </xf>
    <xf numFmtId="165" fontId="49" fillId="0" borderId="27" xfId="2" applyNumberFormat="1" applyFont="1" applyBorder="1" applyAlignment="1">
      <alignment vertical="center" wrapText="1"/>
    </xf>
    <xf numFmtId="165" fontId="49" fillId="0" borderId="47" xfId="2" applyNumberFormat="1" applyFont="1" applyBorder="1" applyAlignment="1">
      <alignment vertical="center" wrapText="1"/>
    </xf>
    <xf numFmtId="0" fontId="49" fillId="0" borderId="38" xfId="0" applyFont="1" applyBorder="1" applyAlignment="1">
      <alignment horizontal="center" vertical="center" wrapText="1"/>
    </xf>
    <xf numFmtId="0" fontId="49" fillId="0" borderId="24" xfId="0" applyFont="1" applyBorder="1" applyAlignment="1">
      <alignment horizontal="center" vertical="center" wrapText="1"/>
    </xf>
    <xf numFmtId="0" fontId="57" fillId="0" borderId="38" xfId="0" applyFont="1" applyBorder="1" applyAlignment="1">
      <alignment horizontal="center" vertical="center" wrapText="1"/>
    </xf>
    <xf numFmtId="0" fontId="57" fillId="0" borderId="2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49" xfId="0" applyFont="1" applyBorder="1" applyAlignment="1">
      <alignment horizontal="center" vertical="center" wrapText="1"/>
    </xf>
    <xf numFmtId="0" fontId="25" fillId="4" borderId="42" xfId="0" applyFont="1" applyFill="1" applyBorder="1" applyAlignment="1">
      <alignment horizontal="center" vertical="center" wrapText="1"/>
    </xf>
    <xf numFmtId="0" fontId="49" fillId="0" borderId="43" xfId="0" applyFont="1" applyBorder="1" applyAlignment="1">
      <alignment horizontal="center" vertical="center" wrapText="1"/>
    </xf>
    <xf numFmtId="0" fontId="49" fillId="0" borderId="28" xfId="0" applyFont="1" applyBorder="1" applyAlignment="1">
      <alignment horizontal="center" vertical="center" wrapText="1"/>
    </xf>
    <xf numFmtId="0" fontId="57" fillId="0" borderId="43" xfId="0" applyFont="1" applyBorder="1" applyAlignment="1">
      <alignment horizontal="center" vertical="center" wrapText="1"/>
    </xf>
    <xf numFmtId="1" fontId="57" fillId="0" borderId="28" xfId="0" applyNumberFormat="1" applyFont="1" applyBorder="1" applyAlignment="1">
      <alignment horizontal="center" vertical="center" wrapText="1"/>
    </xf>
    <xf numFmtId="1" fontId="49" fillId="0" borderId="50" xfId="0" applyNumberFormat="1" applyFont="1" applyBorder="1" applyAlignment="1">
      <alignment horizontal="center" vertical="center" wrapText="1"/>
    </xf>
    <xf numFmtId="0" fontId="57" fillId="0" borderId="10" xfId="0" applyFont="1" applyBorder="1" applyAlignment="1">
      <alignment horizontal="center" vertical="center" wrapText="1"/>
    </xf>
    <xf numFmtId="1" fontId="57" fillId="0" borderId="5" xfId="0" applyNumberFormat="1" applyFont="1" applyBorder="1" applyAlignment="1">
      <alignment horizontal="center" vertical="center" wrapText="1"/>
    </xf>
    <xf numFmtId="1" fontId="49" fillId="0" borderId="2" xfId="0" applyNumberFormat="1" applyFont="1" applyBorder="1" applyAlignment="1">
      <alignment horizontal="center" vertical="center" wrapText="1"/>
    </xf>
    <xf numFmtId="0" fontId="57" fillId="0" borderId="46" xfId="0" applyFont="1" applyBorder="1" applyAlignment="1">
      <alignment horizontal="center" vertical="center" wrapText="1"/>
    </xf>
    <xf numFmtId="1" fontId="57" fillId="0" borderId="41" xfId="0" applyNumberFormat="1" applyFont="1" applyBorder="1" applyAlignment="1">
      <alignment horizontal="center" vertical="center" wrapText="1"/>
    </xf>
    <xf numFmtId="1" fontId="49" fillId="0" borderId="49" xfId="0" applyNumberFormat="1" applyFont="1" applyBorder="1" applyAlignment="1">
      <alignment horizontal="center" vertical="center" wrapText="1"/>
    </xf>
    <xf numFmtId="0" fontId="49" fillId="0" borderId="47" xfId="0" applyFont="1" applyBorder="1" applyAlignment="1">
      <alignment horizontal="center" vertical="center" wrapText="1"/>
    </xf>
    <xf numFmtId="0" fontId="5" fillId="0" borderId="48" xfId="0" applyFont="1" applyBorder="1" applyAlignment="1">
      <alignment horizontal="center" vertical="center" wrapText="1"/>
    </xf>
    <xf numFmtId="165" fontId="57" fillId="0" borderId="6" xfId="2" applyNumberFormat="1" applyFont="1" applyBorder="1" applyAlignment="1">
      <alignment horizontal="center" vertical="center" wrapText="1"/>
    </xf>
    <xf numFmtId="165" fontId="49" fillId="0" borderId="6" xfId="2" applyNumberFormat="1" applyFont="1" applyBorder="1" applyAlignment="1">
      <alignment horizontal="center" vertical="center" wrapText="1"/>
    </xf>
    <xf numFmtId="0" fontId="5" fillId="0" borderId="51" xfId="0" applyFont="1" applyBorder="1" applyAlignment="1">
      <alignment horizontal="center" vertical="center" wrapText="1"/>
    </xf>
    <xf numFmtId="165" fontId="5" fillId="3" borderId="6" xfId="0" applyNumberFormat="1" applyFont="1" applyFill="1" applyBorder="1" applyAlignment="1">
      <alignment vertical="center"/>
    </xf>
    <xf numFmtId="0" fontId="5" fillId="3" borderId="7" xfId="0" applyFont="1" applyFill="1" applyBorder="1" applyAlignment="1">
      <alignment horizontal="center" vertical="center"/>
    </xf>
    <xf numFmtId="0" fontId="61"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6" xfId="0" applyFont="1" applyFill="1" applyBorder="1" applyAlignment="1">
      <alignment horizontal="center" vertical="center"/>
    </xf>
    <xf numFmtId="0" fontId="49" fillId="0" borderId="20" xfId="0" applyFont="1" applyBorder="1"/>
    <xf numFmtId="0" fontId="25" fillId="8" borderId="6" xfId="0" applyFont="1" applyFill="1" applyBorder="1" applyAlignment="1">
      <alignment vertical="center"/>
    </xf>
    <xf numFmtId="0" fontId="5" fillId="12" borderId="0" xfId="0" applyFont="1" applyFill="1"/>
    <xf numFmtId="0" fontId="49" fillId="12" borderId="0" xfId="0" applyFont="1" applyFill="1"/>
    <xf numFmtId="0" fontId="5" fillId="2" borderId="5" xfId="0" applyFont="1" applyFill="1" applyBorder="1"/>
    <xf numFmtId="0" fontId="49" fillId="2" borderId="31" xfId="0" applyFont="1" applyFill="1" applyBorder="1"/>
    <xf numFmtId="0" fontId="5" fillId="2" borderId="32" xfId="0" applyFont="1" applyFill="1" applyBorder="1"/>
    <xf numFmtId="0" fontId="63" fillId="0" borderId="0" xfId="0" applyFont="1"/>
    <xf numFmtId="0" fontId="57" fillId="12" borderId="0" xfId="0" applyFont="1" applyFill="1" applyAlignment="1">
      <alignment vertical="top" wrapText="1"/>
    </xf>
    <xf numFmtId="0" fontId="57" fillId="0" borderId="0" xfId="0" applyFont="1" applyAlignment="1">
      <alignment vertical="top" wrapText="1"/>
    </xf>
    <xf numFmtId="0" fontId="49" fillId="0" borderId="0" xfId="0" applyFont="1" applyAlignment="1">
      <alignment horizontal="left" vertical="center" wrapText="1"/>
    </xf>
    <xf numFmtId="0" fontId="57" fillId="0" borderId="0" xfId="0" applyFont="1" applyAlignment="1">
      <alignment horizontal="center" vertical="center" wrapText="1"/>
    </xf>
    <xf numFmtId="0" fontId="49" fillId="0" borderId="0" xfId="0" applyFont="1" applyAlignment="1">
      <alignment wrapText="1"/>
    </xf>
    <xf numFmtId="0" fontId="5" fillId="10" borderId="0" xfId="0" applyFont="1" applyFill="1" applyAlignment="1">
      <alignment horizontal="center" vertical="center"/>
    </xf>
    <xf numFmtId="0" fontId="49" fillId="0" borderId="38" xfId="0" applyFont="1" applyBorder="1"/>
    <xf numFmtId="0" fontId="49" fillId="0" borderId="10" xfId="0" applyFont="1" applyBorder="1"/>
    <xf numFmtId="0" fontId="49" fillId="0" borderId="11" xfId="0" applyFont="1" applyBorder="1"/>
    <xf numFmtId="0" fontId="49" fillId="0" borderId="1" xfId="0" applyFont="1" applyBorder="1" applyAlignment="1">
      <alignment horizontal="center" wrapText="1"/>
    </xf>
    <xf numFmtId="0" fontId="49" fillId="0" borderId="3" xfId="0" applyFont="1" applyBorder="1" applyAlignment="1">
      <alignment horizontal="center" wrapText="1"/>
    </xf>
    <xf numFmtId="0" fontId="49" fillId="0" borderId="63" xfId="0" applyFont="1" applyBorder="1"/>
    <xf numFmtId="0" fontId="49" fillId="0" borderId="64" xfId="0" applyFont="1" applyBorder="1"/>
    <xf numFmtId="166" fontId="49" fillId="0" borderId="3" xfId="1" applyNumberFormat="1" applyFont="1" applyBorder="1"/>
    <xf numFmtId="166" fontId="49" fillId="0" borderId="25" xfId="1" applyNumberFormat="1" applyFont="1" applyBorder="1"/>
    <xf numFmtId="0" fontId="49" fillId="0" borderId="65" xfId="0" applyFont="1" applyBorder="1"/>
    <xf numFmtId="0" fontId="64" fillId="0" borderId="0" xfId="0" applyFont="1" applyAlignment="1">
      <alignment horizontal="center" vertical="center"/>
    </xf>
    <xf numFmtId="0" fontId="18" fillId="18" borderId="6" xfId="0" applyFont="1" applyFill="1" applyBorder="1" applyAlignment="1">
      <alignment horizontal="center" vertical="center" wrapText="1"/>
    </xf>
    <xf numFmtId="0" fontId="18" fillId="18" borderId="47" xfId="0" applyFont="1" applyFill="1" applyBorder="1" applyAlignment="1">
      <alignment horizontal="center" vertical="center" wrapText="1"/>
    </xf>
    <xf numFmtId="0" fontId="5" fillId="2" borderId="1" xfId="0" applyFont="1" applyFill="1" applyBorder="1"/>
    <xf numFmtId="164" fontId="49" fillId="0" borderId="0" xfId="1" applyFont="1" applyBorder="1"/>
    <xf numFmtId="0" fontId="5" fillId="12" borderId="15" xfId="0" applyFont="1" applyFill="1" applyBorder="1"/>
    <xf numFmtId="0" fontId="5" fillId="12" borderId="18" xfId="0" applyFont="1" applyFill="1" applyBorder="1"/>
    <xf numFmtId="0" fontId="49" fillId="12" borderId="20" xfId="0" applyFont="1" applyFill="1" applyBorder="1"/>
    <xf numFmtId="0" fontId="40" fillId="12" borderId="0" xfId="0" applyFont="1" applyFill="1" applyAlignment="1">
      <alignment vertical="top"/>
    </xf>
    <xf numFmtId="0" fontId="40" fillId="12" borderId="0" xfId="0" applyFont="1" applyFill="1"/>
    <xf numFmtId="0" fontId="49" fillId="12" borderId="0" xfId="0" applyFont="1" applyFill="1" applyAlignment="1">
      <alignment vertical="center" wrapText="1"/>
    </xf>
    <xf numFmtId="0" fontId="49" fillId="12" borderId="6" xfId="0" applyFont="1" applyFill="1" applyBorder="1" applyAlignment="1">
      <alignment horizontal="center" vertical="center" wrapText="1"/>
    </xf>
    <xf numFmtId="0" fontId="49" fillId="12" borderId="38" xfId="0" applyFont="1" applyFill="1" applyBorder="1"/>
    <xf numFmtId="0" fontId="49" fillId="12" borderId="10" xfId="0" applyFont="1" applyFill="1" applyBorder="1"/>
    <xf numFmtId="0" fontId="49" fillId="12" borderId="11" xfId="0" applyFont="1" applyFill="1" applyBorder="1"/>
    <xf numFmtId="0" fontId="54" fillId="12" borderId="0" xfId="0" applyFont="1" applyFill="1" applyAlignment="1">
      <alignment vertical="center"/>
    </xf>
    <xf numFmtId="0" fontId="49" fillId="12" borderId="0" xfId="0" applyFont="1" applyFill="1" applyAlignment="1">
      <alignment vertical="center"/>
    </xf>
    <xf numFmtId="0" fontId="5" fillId="12" borderId="1" xfId="0" applyFont="1" applyFill="1" applyBorder="1" applyAlignment="1">
      <alignment horizontal="center" vertical="center" wrapText="1"/>
    </xf>
    <xf numFmtId="0" fontId="49" fillId="12" borderId="1" xfId="0" applyFont="1" applyFill="1" applyBorder="1"/>
    <xf numFmtId="0" fontId="64" fillId="12" borderId="0" xfId="0" applyFont="1" applyFill="1"/>
    <xf numFmtId="0" fontId="5" fillId="12" borderId="0" xfId="0" applyFont="1" applyFill="1" applyAlignment="1">
      <alignment vertical="center"/>
    </xf>
    <xf numFmtId="0" fontId="5" fillId="12" borderId="0" xfId="0" applyFont="1" applyFill="1" applyAlignment="1">
      <alignment horizontal="center" vertical="center"/>
    </xf>
    <xf numFmtId="0" fontId="60" fillId="12" borderId="0" xfId="0" applyFont="1" applyFill="1" applyAlignment="1">
      <alignment horizontal="left" vertical="center"/>
    </xf>
    <xf numFmtId="0" fontId="56" fillId="12" borderId="0" xfId="0" applyFont="1" applyFill="1" applyAlignment="1">
      <alignment vertical="center"/>
    </xf>
    <xf numFmtId="0" fontId="25" fillId="12" borderId="6" xfId="0" applyFont="1" applyFill="1" applyBorder="1" applyAlignment="1">
      <alignment horizontal="center" vertical="center" wrapText="1"/>
    </xf>
    <xf numFmtId="0" fontId="49" fillId="12" borderId="0" xfId="0" applyFont="1" applyFill="1" applyAlignment="1">
      <alignment wrapText="1"/>
    </xf>
    <xf numFmtId="0" fontId="63" fillId="12" borderId="0" xfId="0" applyFont="1" applyFill="1"/>
    <xf numFmtId="0" fontId="5" fillId="12" borderId="12" xfId="0" applyFont="1" applyFill="1" applyBorder="1" applyAlignment="1">
      <alignment horizontal="center" vertical="center" wrapText="1"/>
    </xf>
    <xf numFmtId="0" fontId="5" fillId="12" borderId="10" xfId="0" applyFont="1" applyFill="1" applyBorder="1" applyAlignment="1">
      <alignment horizontal="center" vertical="center"/>
    </xf>
    <xf numFmtId="0" fontId="5" fillId="12" borderId="11" xfId="0" applyFont="1" applyFill="1" applyBorder="1" applyAlignment="1">
      <alignment horizontal="center" vertical="center"/>
    </xf>
    <xf numFmtId="0" fontId="49" fillId="12" borderId="0" xfId="0" applyFont="1" applyFill="1" applyAlignment="1">
      <alignment horizontal="left" vertical="center" wrapText="1"/>
    </xf>
    <xf numFmtId="0" fontId="41" fillId="8" borderId="6" xfId="0" applyFont="1" applyFill="1" applyBorder="1" applyAlignment="1">
      <alignment horizontal="center" vertical="center"/>
    </xf>
    <xf numFmtId="0" fontId="67" fillId="11" borderId="18" xfId="0" applyFont="1" applyFill="1" applyBorder="1"/>
    <xf numFmtId="0" fontId="68" fillId="0" borderId="0" xfId="0" applyFont="1" applyAlignment="1">
      <alignment vertical="center"/>
    </xf>
    <xf numFmtId="0" fontId="68" fillId="0" borderId="0" xfId="0" applyFont="1"/>
    <xf numFmtId="0" fontId="69" fillId="0" borderId="0" xfId="0" applyFont="1"/>
    <xf numFmtId="0" fontId="68" fillId="12" borderId="0" xfId="0" applyFont="1" applyFill="1"/>
    <xf numFmtId="0" fontId="5" fillId="2" borderId="13" xfId="0" applyFont="1" applyFill="1" applyBorder="1" applyAlignment="1">
      <alignment horizontal="center" vertical="center" wrapText="1"/>
    </xf>
    <xf numFmtId="0" fontId="5" fillId="0" borderId="0" xfId="0" applyFont="1" applyAlignment="1">
      <alignment horizontal="left" vertical="center" wrapText="1"/>
    </xf>
    <xf numFmtId="0" fontId="0" fillId="0" borderId="1" xfId="0" applyBorder="1"/>
    <xf numFmtId="0" fontId="13" fillId="0" borderId="2" xfId="0" applyFont="1" applyBorder="1" applyAlignment="1">
      <alignment horizontal="center" vertical="center"/>
    </xf>
    <xf numFmtId="0" fontId="0" fillId="0" borderId="2" xfId="0" applyBorder="1"/>
    <xf numFmtId="0" fontId="18" fillId="0" borderId="3" xfId="0" applyFont="1" applyBorder="1" applyAlignment="1">
      <alignment horizontal="center" vertical="center" wrapText="1"/>
    </xf>
    <xf numFmtId="0" fontId="39" fillId="0" borderId="3" xfId="4" applyFont="1" applyBorder="1" applyAlignment="1">
      <alignment horizontal="center" vertical="center" wrapText="1"/>
    </xf>
    <xf numFmtId="0" fontId="39" fillId="0" borderId="3" xfId="0" applyFont="1" applyBorder="1" applyAlignment="1">
      <alignment horizontal="center" vertical="center"/>
    </xf>
    <xf numFmtId="0" fontId="13" fillId="0" borderId="4" xfId="0" applyFont="1" applyBorder="1" applyAlignment="1">
      <alignment horizontal="center" vertical="center"/>
    </xf>
    <xf numFmtId="0" fontId="87" fillId="0" borderId="0" xfId="0" applyFont="1" applyAlignment="1">
      <alignment horizontal="center"/>
    </xf>
    <xf numFmtId="0" fontId="88" fillId="0" borderId="0" xfId="0" applyFont="1" applyAlignment="1">
      <alignment vertical="center"/>
    </xf>
    <xf numFmtId="0" fontId="72" fillId="0" borderId="15" xfId="4" applyFont="1" applyBorder="1"/>
    <xf numFmtId="0" fontId="72" fillId="0" borderId="16" xfId="4" applyFont="1" applyBorder="1"/>
    <xf numFmtId="0" fontId="78" fillId="3" borderId="6" xfId="4" applyFont="1" applyFill="1" applyBorder="1" applyAlignment="1">
      <alignment horizontal="center" vertical="center" wrapText="1"/>
    </xf>
    <xf numFmtId="0" fontId="78" fillId="3" borderId="7" xfId="4" applyFont="1" applyFill="1" applyBorder="1" applyAlignment="1">
      <alignment horizontal="center" vertical="center" wrapText="1"/>
    </xf>
    <xf numFmtId="0" fontId="79" fillId="7" borderId="6" xfId="4" applyFont="1" applyFill="1" applyBorder="1" applyAlignment="1">
      <alignment horizontal="center" vertical="center" wrapText="1"/>
    </xf>
    <xf numFmtId="0" fontId="79" fillId="8" borderId="6" xfId="4" applyFont="1" applyFill="1" applyBorder="1" applyAlignment="1">
      <alignment horizontal="center" vertical="center" wrapText="1"/>
    </xf>
    <xf numFmtId="0" fontId="79" fillId="8" borderId="47" xfId="4" applyFont="1" applyFill="1" applyBorder="1" applyAlignment="1">
      <alignment horizontal="center" vertical="center" wrapText="1"/>
    </xf>
    <xf numFmtId="0" fontId="79" fillId="15" borderId="6" xfId="4" applyFont="1" applyFill="1" applyBorder="1" applyAlignment="1">
      <alignment horizontal="center" vertical="center" wrapText="1"/>
    </xf>
    <xf numFmtId="0" fontId="79" fillId="15" borderId="47" xfId="4" applyFont="1" applyFill="1" applyBorder="1" applyAlignment="1">
      <alignment horizontal="center" vertical="center" wrapText="1"/>
    </xf>
    <xf numFmtId="0" fontId="79" fillId="17" borderId="6" xfId="4" applyFont="1" applyFill="1" applyBorder="1" applyAlignment="1">
      <alignment horizontal="center" vertical="center" wrapText="1"/>
    </xf>
    <xf numFmtId="0" fontId="79" fillId="17" borderId="47" xfId="4" applyFont="1" applyFill="1" applyBorder="1" applyAlignment="1">
      <alignment horizontal="center" vertical="center" wrapText="1"/>
    </xf>
    <xf numFmtId="0" fontId="72" fillId="0" borderId="6" xfId="4" applyFont="1" applyBorder="1" applyAlignment="1">
      <alignment horizontal="center" vertical="center" wrapText="1"/>
    </xf>
    <xf numFmtId="167" fontId="74" fillId="0" borderId="27" xfId="2" applyNumberFormat="1" applyFont="1" applyBorder="1" applyAlignment="1">
      <alignment vertical="center" wrapText="1"/>
    </xf>
    <xf numFmtId="0" fontId="72" fillId="0" borderId="37" xfId="4" applyFont="1" applyBorder="1" applyAlignment="1">
      <alignment vertical="center" wrapText="1"/>
    </xf>
    <xf numFmtId="0" fontId="82" fillId="0" borderId="38" xfId="4" applyFont="1" applyBorder="1" applyAlignment="1">
      <alignment horizontal="center" vertical="center" wrapText="1"/>
    </xf>
    <xf numFmtId="0" fontId="72" fillId="0" borderId="24" xfId="4" applyFont="1" applyBorder="1" applyAlignment="1">
      <alignment horizontal="center" vertical="center" wrapText="1"/>
    </xf>
    <xf numFmtId="0" fontId="75" fillId="0" borderId="38" xfId="4" applyFont="1" applyBorder="1" applyAlignment="1">
      <alignment horizontal="center" vertical="center" wrapText="1"/>
    </xf>
    <xf numFmtId="0" fontId="76" fillId="0" borderId="24" xfId="4" applyFont="1" applyBorder="1" applyAlignment="1">
      <alignment horizontal="center" vertical="center" wrapText="1"/>
    </xf>
    <xf numFmtId="0" fontId="72" fillId="0" borderId="8" xfId="4" applyFont="1" applyBorder="1" applyAlignment="1">
      <alignment horizontal="center" vertical="center" wrapText="1"/>
    </xf>
    <xf numFmtId="0" fontId="72" fillId="0" borderId="39" xfId="4" applyFont="1" applyBorder="1" applyAlignment="1">
      <alignment vertical="center" wrapText="1"/>
    </xf>
    <xf numFmtId="0" fontId="72" fillId="0" borderId="5" xfId="4" applyFont="1" applyBorder="1" applyAlignment="1">
      <alignment horizontal="center" vertical="center" wrapText="1"/>
    </xf>
    <xf numFmtId="0" fontId="72" fillId="0" borderId="2" xfId="4" applyFont="1" applyBorder="1" applyAlignment="1">
      <alignment horizontal="center" vertical="center" wrapText="1"/>
    </xf>
    <xf numFmtId="0" fontId="72" fillId="0" borderId="40" xfId="4" applyFont="1" applyBorder="1" applyAlignment="1">
      <alignment vertical="center" wrapText="1"/>
    </xf>
    <xf numFmtId="0" fontId="72" fillId="0" borderId="41" xfId="4" applyFont="1" applyBorder="1" applyAlignment="1">
      <alignment horizontal="center" vertical="center" wrapText="1"/>
    </xf>
    <xf numFmtId="0" fontId="72" fillId="0" borderId="49" xfId="4" applyFont="1" applyBorder="1" applyAlignment="1">
      <alignment horizontal="center" vertical="center" wrapText="1"/>
    </xf>
    <xf numFmtId="0" fontId="72" fillId="0" borderId="18" xfId="4" applyFont="1" applyBorder="1" applyAlignment="1">
      <alignment horizontal="center" vertical="center" wrapText="1"/>
    </xf>
    <xf numFmtId="0" fontId="80" fillId="4" borderId="42" xfId="4" applyFont="1" applyFill="1" applyBorder="1" applyAlignment="1">
      <alignment vertical="center" wrapText="1"/>
    </xf>
    <xf numFmtId="0" fontId="80" fillId="4" borderId="42" xfId="4" applyFont="1" applyFill="1" applyBorder="1" applyAlignment="1">
      <alignment horizontal="center" vertical="center" wrapText="1"/>
    </xf>
    <xf numFmtId="0" fontId="79" fillId="0" borderId="44" xfId="4" applyFont="1" applyBorder="1" applyAlignment="1">
      <alignment vertical="center" wrapText="1"/>
    </xf>
    <xf numFmtId="0" fontId="82" fillId="0" borderId="43" xfId="4" applyFont="1" applyBorder="1" applyAlignment="1">
      <alignment horizontal="center" vertical="center" wrapText="1"/>
    </xf>
    <xf numFmtId="0" fontId="72" fillId="0" borderId="28" xfId="4" applyFont="1" applyBorder="1" applyAlignment="1">
      <alignment horizontal="center" vertical="center" wrapText="1"/>
    </xf>
    <xf numFmtId="0" fontId="75" fillId="0" borderId="43" xfId="4" applyFont="1" applyBorder="1" applyAlignment="1">
      <alignment horizontal="center" vertical="center" wrapText="1"/>
    </xf>
    <xf numFmtId="1" fontId="76" fillId="0" borderId="28" xfId="4" applyNumberFormat="1" applyFont="1" applyBorder="1" applyAlignment="1">
      <alignment horizontal="center" vertical="center" wrapText="1"/>
    </xf>
    <xf numFmtId="1" fontId="72" fillId="0" borderId="50" xfId="4" applyNumberFormat="1" applyFont="1" applyBorder="1" applyAlignment="1">
      <alignment horizontal="center" vertical="center" wrapText="1"/>
    </xf>
    <xf numFmtId="0" fontId="79" fillId="0" borderId="39" xfId="4" applyFont="1" applyBorder="1" applyAlignment="1">
      <alignment vertical="center" wrapText="1"/>
    </xf>
    <xf numFmtId="0" fontId="82" fillId="0" borderId="10" xfId="4" applyFont="1" applyBorder="1" applyAlignment="1">
      <alignment horizontal="center" vertical="center" wrapText="1"/>
    </xf>
    <xf numFmtId="0" fontId="75" fillId="0" borderId="10" xfId="4" applyFont="1" applyBorder="1" applyAlignment="1">
      <alignment horizontal="center" vertical="center" wrapText="1"/>
    </xf>
    <xf numFmtId="1" fontId="76" fillId="0" borderId="5" xfId="4" applyNumberFormat="1" applyFont="1" applyBorder="1" applyAlignment="1">
      <alignment horizontal="center" vertical="center" wrapText="1"/>
    </xf>
    <xf numFmtId="1" fontId="72" fillId="0" borderId="2" xfId="4" applyNumberFormat="1" applyFont="1" applyBorder="1" applyAlignment="1">
      <alignment horizontal="center" vertical="center" wrapText="1"/>
    </xf>
    <xf numFmtId="0" fontId="79" fillId="0" borderId="45" xfId="4" applyFont="1" applyBorder="1" applyAlignment="1">
      <alignment vertical="center" wrapText="1"/>
    </xf>
    <xf numFmtId="0" fontId="82" fillId="0" borderId="46" xfId="4" applyFont="1" applyBorder="1" applyAlignment="1">
      <alignment horizontal="center" vertical="center" wrapText="1"/>
    </xf>
    <xf numFmtId="0" fontId="75" fillId="0" borderId="46" xfId="4" applyFont="1" applyBorder="1" applyAlignment="1">
      <alignment horizontal="center" vertical="center" wrapText="1"/>
    </xf>
    <xf numFmtId="1" fontId="76" fillId="0" borderId="41" xfId="4" applyNumberFormat="1" applyFont="1" applyBorder="1" applyAlignment="1">
      <alignment horizontal="center" vertical="center" wrapText="1"/>
    </xf>
    <xf numFmtId="1" fontId="72" fillId="0" borderId="49" xfId="4" applyNumberFormat="1" applyFont="1" applyBorder="1" applyAlignment="1">
      <alignment horizontal="center" vertical="center" wrapText="1"/>
    </xf>
    <xf numFmtId="0" fontId="80" fillId="4" borderId="47" xfId="4" applyFont="1" applyFill="1" applyBorder="1" applyAlignment="1">
      <alignment vertical="center" wrapText="1"/>
    </xf>
    <xf numFmtId="0" fontId="82" fillId="0" borderId="47" xfId="4" applyFont="1" applyBorder="1" applyAlignment="1">
      <alignment horizontal="center" vertical="center" wrapText="1"/>
    </xf>
    <xf numFmtId="0" fontId="73" fillId="0" borderId="48" xfId="4" applyFont="1" applyBorder="1" applyAlignment="1">
      <alignment horizontal="center" vertical="center" wrapText="1"/>
    </xf>
    <xf numFmtId="165" fontId="83" fillId="0" borderId="6" xfId="2" applyNumberFormat="1" applyFont="1" applyBorder="1" applyAlignment="1">
      <alignment horizontal="center" vertical="center" wrapText="1"/>
    </xf>
    <xf numFmtId="165" fontId="74" fillId="0" borderId="6" xfId="2" applyNumberFormat="1" applyFont="1" applyBorder="1" applyAlignment="1">
      <alignment horizontal="center" vertical="center" wrapText="1"/>
    </xf>
    <xf numFmtId="0" fontId="73" fillId="0" borderId="51" xfId="4" applyFont="1" applyBorder="1" applyAlignment="1">
      <alignment horizontal="center" vertical="center" wrapText="1"/>
    </xf>
    <xf numFmtId="165" fontId="84" fillId="3" borderId="6" xfId="4" applyNumberFormat="1" applyFont="1" applyFill="1" applyBorder="1" applyAlignment="1">
      <alignment vertical="center"/>
    </xf>
    <xf numFmtId="0" fontId="85" fillId="3" borderId="6" xfId="4" applyFont="1" applyFill="1" applyBorder="1" applyAlignment="1">
      <alignment horizontal="center" vertical="center"/>
    </xf>
    <xf numFmtId="0" fontId="73" fillId="3" borderId="6" xfId="4" applyFont="1" applyFill="1" applyBorder="1" applyAlignment="1">
      <alignment horizontal="center" vertical="center"/>
    </xf>
    <xf numFmtId="0" fontId="72" fillId="0" borderId="20" xfId="4" applyFont="1" applyBorder="1"/>
    <xf numFmtId="0" fontId="80" fillId="8" borderId="6" xfId="4" applyFont="1" applyFill="1" applyBorder="1" applyAlignment="1">
      <alignment vertical="center"/>
    </xf>
    <xf numFmtId="0" fontId="72" fillId="0" borderId="52" xfId="4" applyFont="1" applyBorder="1" applyAlignment="1">
      <alignment horizontal="center" vertical="center" wrapText="1"/>
    </xf>
    <xf numFmtId="0" fontId="72" fillId="0" borderId="15" xfId="4" applyFont="1" applyBorder="1" applyAlignment="1">
      <alignment horizontal="center" vertical="center" wrapText="1"/>
    </xf>
    <xf numFmtId="0" fontId="49" fillId="0" borderId="1" xfId="0" applyFont="1" applyBorder="1" applyAlignment="1">
      <alignment vertical="center" wrapText="1"/>
    </xf>
    <xf numFmtId="0" fontId="49" fillId="0" borderId="3" xfId="0" applyFont="1" applyBorder="1" applyAlignment="1">
      <alignment vertical="center" wrapText="1"/>
    </xf>
    <xf numFmtId="0" fontId="17" fillId="2" borderId="12" xfId="0" applyFont="1" applyFill="1" applyBorder="1" applyAlignment="1">
      <alignment horizontal="center" vertical="center" wrapText="1"/>
    </xf>
    <xf numFmtId="0" fontId="39" fillId="0" borderId="13" xfId="0" applyFont="1" applyBorder="1" applyAlignment="1">
      <alignment vertical="center" wrapText="1"/>
    </xf>
    <xf numFmtId="0" fontId="79" fillId="9" borderId="6" xfId="4" applyFont="1" applyFill="1" applyBorder="1" applyAlignment="1">
      <alignment horizontal="center" vertical="center" wrapText="1"/>
    </xf>
    <xf numFmtId="0" fontId="79" fillId="10" borderId="6" xfId="4" applyFont="1" applyFill="1" applyBorder="1" applyAlignment="1">
      <alignment horizontal="center" vertical="center" wrapText="1"/>
    </xf>
    <xf numFmtId="0" fontId="79" fillId="10" borderId="47" xfId="4" applyFont="1" applyFill="1" applyBorder="1" applyAlignment="1">
      <alignment horizontal="center" vertical="center" wrapText="1"/>
    </xf>
    <xf numFmtId="0" fontId="80" fillId="3" borderId="27" xfId="4" applyFont="1" applyFill="1" applyBorder="1" applyAlignment="1">
      <alignment horizontal="right" vertical="center"/>
    </xf>
    <xf numFmtId="0" fontId="25" fillId="3" borderId="47" xfId="0" applyFont="1" applyFill="1" applyBorder="1" applyAlignment="1">
      <alignment horizontal="right" vertical="center"/>
    </xf>
    <xf numFmtId="0" fontId="5" fillId="0" borderId="0" xfId="0" applyFont="1" applyAlignment="1">
      <alignment horizontal="left" vertical="top" wrapText="1"/>
    </xf>
    <xf numFmtId="0" fontId="25" fillId="3" borderId="27" xfId="0" applyFont="1" applyFill="1" applyBorder="1" applyAlignment="1">
      <alignment vertical="center"/>
    </xf>
    <xf numFmtId="0" fontId="1" fillId="0" borderId="70" xfId="0" applyFont="1" applyBorder="1"/>
    <xf numFmtId="167" fontId="74" fillId="0" borderId="71" xfId="2" applyNumberFormat="1" applyFont="1" applyBorder="1" applyAlignment="1">
      <alignment vertical="center" wrapText="1"/>
    </xf>
    <xf numFmtId="0" fontId="72" fillId="0" borderId="47" xfId="4" applyFont="1" applyBorder="1" applyAlignment="1">
      <alignment vertical="center" wrapText="1"/>
    </xf>
    <xf numFmtId="0" fontId="1" fillId="0" borderId="47" xfId="0" applyFont="1" applyBorder="1"/>
    <xf numFmtId="167" fontId="73" fillId="3" borderId="7" xfId="4" applyNumberFormat="1" applyFont="1" applyFill="1" applyBorder="1" applyAlignment="1">
      <alignment horizontal="center" vertical="center"/>
    </xf>
    <xf numFmtId="0" fontId="73" fillId="12" borderId="0" xfId="4" applyFont="1" applyFill="1" applyAlignment="1">
      <alignment horizontal="center" vertical="center"/>
    </xf>
    <xf numFmtId="167" fontId="73" fillId="12" borderId="0" xfId="4" applyNumberFormat="1" applyFont="1" applyFill="1" applyAlignment="1">
      <alignment horizontal="center" vertical="center"/>
    </xf>
    <xf numFmtId="0" fontId="49" fillId="0" borderId="0" xfId="0" applyFont="1" applyAlignment="1">
      <alignment horizontal="center" vertical="center" wrapText="1"/>
    </xf>
    <xf numFmtId="167" fontId="74" fillId="0" borderId="47" xfId="2" applyNumberFormat="1" applyFont="1" applyBorder="1" applyAlignment="1">
      <alignment vertical="center" wrapText="1"/>
    </xf>
    <xf numFmtId="0" fontId="92" fillId="2"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10" borderId="51" xfId="0" applyFont="1" applyFill="1" applyBorder="1" applyAlignment="1">
      <alignment horizontal="center" vertical="center" wrapText="1"/>
    </xf>
    <xf numFmtId="0" fontId="63" fillId="10" borderId="0" xfId="0" applyFont="1" applyFill="1"/>
    <xf numFmtId="0" fontId="64" fillId="10" borderId="0" xfId="0" applyFont="1" applyFill="1"/>
    <xf numFmtId="0" fontId="49" fillId="10" borderId="0" xfId="0" applyFont="1" applyFill="1"/>
    <xf numFmtId="0" fontId="5" fillId="10" borderId="0" xfId="0" applyFont="1" applyFill="1"/>
    <xf numFmtId="0" fontId="48" fillId="12" borderId="18" xfId="0" applyFont="1" applyFill="1" applyBorder="1"/>
    <xf numFmtId="0" fontId="49" fillId="0" borderId="8" xfId="0" applyFont="1" applyBorder="1"/>
    <xf numFmtId="0" fontId="49" fillId="0" borderId="2" xfId="0" applyFont="1" applyBorder="1"/>
    <xf numFmtId="0" fontId="49" fillId="0" borderId="4" xfId="0" applyFont="1" applyBorder="1"/>
    <xf numFmtId="0" fontId="57" fillId="12" borderId="0" xfId="0" applyFont="1" applyFill="1" applyAlignment="1">
      <alignment vertical="center" wrapText="1"/>
    </xf>
    <xf numFmtId="0" fontId="49" fillId="12" borderId="0" xfId="0" applyFont="1" applyFill="1" applyAlignment="1">
      <alignment horizontal="center" vertical="center" wrapText="1"/>
    </xf>
    <xf numFmtId="1" fontId="49" fillId="12" borderId="0" xfId="0" applyNumberFormat="1" applyFont="1" applyFill="1" applyAlignment="1">
      <alignment horizontal="center" vertical="center" wrapText="1"/>
    </xf>
    <xf numFmtId="165" fontId="49" fillId="12" borderId="0" xfId="2" applyNumberFormat="1" applyFont="1" applyFill="1" applyBorder="1" applyAlignment="1">
      <alignment horizontal="center" vertical="center" wrapText="1"/>
    </xf>
    <xf numFmtId="0" fontId="49" fillId="0" borderId="72" xfId="0" applyFont="1" applyBorder="1" applyAlignment="1">
      <alignment horizontal="center" vertical="center" wrapText="1"/>
    </xf>
    <xf numFmtId="1" fontId="49" fillId="0" borderId="67" xfId="0" applyNumberFormat="1" applyFont="1" applyBorder="1" applyAlignment="1">
      <alignment horizontal="center" vertical="center" wrapText="1"/>
    </xf>
    <xf numFmtId="1" fontId="49" fillId="0" borderId="1" xfId="0" applyNumberFormat="1" applyFont="1" applyBorder="1" applyAlignment="1">
      <alignment horizontal="center" vertical="center" wrapText="1"/>
    </xf>
    <xf numFmtId="1" fontId="49" fillId="0" borderId="36" xfId="0" applyNumberFormat="1" applyFont="1" applyBorder="1" applyAlignment="1">
      <alignment horizontal="center" vertical="center" wrapText="1"/>
    </xf>
    <xf numFmtId="0" fontId="5" fillId="0" borderId="54" xfId="0" applyFont="1" applyBorder="1" applyAlignment="1">
      <alignment horizontal="center" vertical="center" wrapText="1"/>
    </xf>
    <xf numFmtId="167" fontId="73" fillId="3" borderId="9" xfId="4" applyNumberFormat="1" applyFont="1" applyFill="1" applyBorder="1" applyAlignment="1">
      <alignment horizontal="center" vertical="center"/>
    </xf>
    <xf numFmtId="0" fontId="48" fillId="11" borderId="18" xfId="0" applyFont="1" applyFill="1" applyBorder="1"/>
    <xf numFmtId="0" fontId="5" fillId="11" borderId="21" xfId="0" applyFont="1" applyFill="1" applyBorder="1"/>
    <xf numFmtId="0" fontId="4" fillId="16" borderId="5" xfId="4" applyFont="1" applyFill="1" applyBorder="1" applyAlignment="1">
      <alignment horizontal="center" vertical="center" wrapText="1"/>
    </xf>
    <xf numFmtId="0" fontId="8" fillId="0" borderId="73" xfId="4" applyFont="1" applyBorder="1"/>
    <xf numFmtId="0" fontId="4" fillId="3" borderId="13" xfId="0" applyFont="1" applyFill="1" applyBorder="1" applyAlignment="1">
      <alignment horizontal="center" vertical="center" wrapText="1"/>
    </xf>
    <xf numFmtId="0" fontId="95" fillId="0" borderId="0" xfId="4" applyFont="1"/>
    <xf numFmtId="0" fontId="97" fillId="0" borderId="0" xfId="0" applyFont="1"/>
    <xf numFmtId="0" fontId="98" fillId="0" borderId="0" xfId="0" applyFont="1" applyAlignment="1">
      <alignment horizontal="left" vertical="center" wrapText="1"/>
    </xf>
    <xf numFmtId="0" fontId="97" fillId="0" borderId="0" xfId="4" applyFont="1"/>
    <xf numFmtId="0" fontId="100" fillId="12" borderId="0" xfId="4" applyFont="1" applyFill="1" applyAlignment="1">
      <alignment horizontal="right" vertical="center"/>
    </xf>
    <xf numFmtId="0" fontId="101" fillId="0" borderId="0" xfId="4" applyFont="1"/>
    <xf numFmtId="0" fontId="97" fillId="12" borderId="0" xfId="4" applyFont="1" applyFill="1" applyAlignment="1">
      <alignment horizontal="right"/>
    </xf>
    <xf numFmtId="0" fontId="104" fillId="0" borderId="0" xfId="4" applyFont="1" applyAlignment="1">
      <alignment horizontal="justify" vertical="center"/>
    </xf>
    <xf numFmtId="0" fontId="97" fillId="12" borderId="0" xfId="4" applyFont="1" applyFill="1"/>
    <xf numFmtId="0" fontId="96" fillId="0" borderId="0" xfId="4" applyFont="1"/>
    <xf numFmtId="0" fontId="101" fillId="0" borderId="0" xfId="4" applyFont="1" applyAlignment="1">
      <alignment vertical="center"/>
    </xf>
    <xf numFmtId="0" fontId="49" fillId="0" borderId="34" xfId="0" applyFont="1" applyBorder="1" applyAlignment="1">
      <alignment horizontal="left" vertical="center" wrapText="1"/>
    </xf>
    <xf numFmtId="0" fontId="49" fillId="0" borderId="31" xfId="0" applyFont="1" applyBorder="1" applyAlignment="1">
      <alignment horizontal="left" vertical="center" wrapText="1"/>
    </xf>
    <xf numFmtId="0" fontId="49" fillId="0" borderId="32"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0" borderId="0" xfId="0" applyFont="1" applyAlignment="1">
      <alignment horizontal="left" vertical="center" wrapText="1"/>
    </xf>
    <xf numFmtId="0" fontId="40" fillId="0" borderId="0" xfId="0" applyFont="1" applyAlignment="1">
      <alignment horizontal="left" vertical="center"/>
    </xf>
    <xf numFmtId="0" fontId="1" fillId="0" borderId="5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6" xfId="0" applyFont="1" applyBorder="1" applyAlignment="1">
      <alignment horizontal="left" vertical="center" wrapText="1"/>
    </xf>
    <xf numFmtId="0" fontId="1" fillId="0" borderId="26" xfId="0" applyFont="1" applyBorder="1" applyAlignment="1">
      <alignment horizontal="left" vertical="center" wrapText="1"/>
    </xf>
    <xf numFmtId="0" fontId="1" fillId="0" borderId="23" xfId="0" applyFont="1" applyBorder="1" applyAlignment="1">
      <alignment horizontal="left" vertical="center" wrapText="1"/>
    </xf>
    <xf numFmtId="0" fontId="1" fillId="0" borderId="8" xfId="0" applyFont="1" applyBorder="1" applyAlignment="1">
      <alignment horizontal="left" vertical="center" wrapText="1"/>
    </xf>
    <xf numFmtId="0" fontId="0" fillId="0" borderId="0" xfId="0" applyAlignment="1">
      <alignment horizontal="left"/>
    </xf>
    <xf numFmtId="0" fontId="49" fillId="0" borderId="27" xfId="0" applyFont="1" applyBorder="1" applyAlignment="1">
      <alignment vertical="center" wrapText="1"/>
    </xf>
    <xf numFmtId="0" fontId="49" fillId="0" borderId="48" xfId="0" applyFont="1" applyBorder="1" applyAlignment="1">
      <alignment vertical="center" wrapText="1"/>
    </xf>
    <xf numFmtId="0" fontId="49" fillId="0" borderId="54" xfId="0" applyFont="1" applyBorder="1" applyAlignment="1">
      <alignment vertical="center" wrapText="1"/>
    </xf>
    <xf numFmtId="0" fontId="49" fillId="0" borderId="34" xfId="0" applyFont="1" applyBorder="1" applyAlignment="1">
      <alignment horizontal="left" vertical="center"/>
    </xf>
    <xf numFmtId="0" fontId="49" fillId="0" borderId="31" xfId="0" applyFont="1" applyBorder="1" applyAlignment="1">
      <alignment horizontal="left" vertical="center"/>
    </xf>
    <xf numFmtId="0" fontId="49" fillId="0" borderId="32" xfId="0" applyFont="1" applyBorder="1" applyAlignment="1">
      <alignment horizontal="left" vertical="center"/>
    </xf>
    <xf numFmtId="0" fontId="94" fillId="0" borderId="0" xfId="0" applyFont="1" applyAlignment="1">
      <alignment horizontal="center" vertical="center" wrapText="1"/>
    </xf>
    <xf numFmtId="0" fontId="22" fillId="10" borderId="27" xfId="0" applyFont="1" applyFill="1" applyBorder="1" applyAlignment="1">
      <alignment horizontal="center" vertical="center"/>
    </xf>
    <xf numFmtId="0" fontId="22" fillId="10" borderId="48" xfId="0" applyFont="1" applyFill="1" applyBorder="1" applyAlignment="1">
      <alignment horizontal="center" vertical="center"/>
    </xf>
    <xf numFmtId="0" fontId="22" fillId="10" borderId="51" xfId="0" applyFont="1" applyFill="1" applyBorder="1" applyAlignment="1">
      <alignment horizontal="center" vertical="center"/>
    </xf>
    <xf numFmtId="0" fontId="22" fillId="0" borderId="16" xfId="0" applyFont="1" applyBorder="1" applyAlignment="1">
      <alignment horizontal="center" vertical="center"/>
    </xf>
    <xf numFmtId="0" fontId="14" fillId="5" borderId="7"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71" fillId="19" borderId="67" xfId="4" applyFont="1" applyFill="1" applyBorder="1" applyAlignment="1">
      <alignment horizontal="center" vertical="center" wrapText="1"/>
    </xf>
    <xf numFmtId="0" fontId="71" fillId="19" borderId="23" xfId="4" applyFont="1" applyFill="1" applyBorder="1" applyAlignment="1">
      <alignment horizontal="center" vertical="center" wrapText="1"/>
    </xf>
    <xf numFmtId="0" fontId="25" fillId="10" borderId="67"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 fillId="13" borderId="67" xfId="0" applyFont="1" applyFill="1" applyBorder="1" applyAlignment="1">
      <alignment horizontal="center" vertical="center"/>
    </xf>
    <xf numFmtId="0" fontId="2" fillId="13" borderId="23" xfId="0" applyFont="1" applyFill="1" applyBorder="1" applyAlignment="1">
      <alignment horizontal="center" vertical="center"/>
    </xf>
    <xf numFmtId="0" fontId="49" fillId="0" borderId="11" xfId="0" applyFont="1" applyBorder="1" applyAlignment="1">
      <alignment horizontal="left" vertical="center" wrapText="1"/>
    </xf>
    <xf numFmtId="0" fontId="49" fillId="0" borderId="3" xfId="0" applyFont="1" applyBorder="1" applyAlignment="1">
      <alignment horizontal="left" vertical="center" wrapText="1"/>
    </xf>
    <xf numFmtId="0" fontId="5" fillId="0" borderId="0" xfId="0" applyFont="1" applyAlignment="1">
      <alignment horizontal="left" vertical="center" wrapText="1"/>
    </xf>
    <xf numFmtId="0" fontId="53" fillId="0" borderId="0" xfId="0" applyFont="1" applyAlignment="1">
      <alignment horizontal="left" vertical="center"/>
    </xf>
    <xf numFmtId="0" fontId="2" fillId="14" borderId="50" xfId="0" applyFont="1" applyFill="1" applyBorder="1" applyAlignment="1">
      <alignment horizontal="center" vertical="center"/>
    </xf>
    <xf numFmtId="0" fontId="2" fillId="14" borderId="8" xfId="0" applyFont="1" applyFill="1" applyBorder="1" applyAlignment="1">
      <alignment horizontal="center" vertical="center"/>
    </xf>
    <xf numFmtId="0" fontId="45" fillId="0" borderId="0" xfId="0" applyFont="1" applyAlignment="1">
      <alignment horizontal="left" vertical="center" wrapText="1"/>
    </xf>
    <xf numFmtId="0" fontId="41" fillId="10" borderId="12" xfId="0" applyFont="1" applyFill="1" applyBorder="1" applyAlignment="1">
      <alignment horizontal="center" vertical="center" wrapText="1"/>
    </xf>
    <xf numFmtId="0" fontId="41" fillId="10" borderId="13" xfId="0" applyFont="1" applyFill="1" applyBorder="1" applyAlignment="1">
      <alignment horizontal="center" vertical="center" wrapText="1"/>
    </xf>
    <xf numFmtId="0" fontId="41" fillId="10" borderId="10" xfId="0" applyFont="1" applyFill="1" applyBorder="1" applyAlignment="1">
      <alignment horizontal="center" vertical="center" wrapText="1"/>
    </xf>
    <xf numFmtId="0" fontId="41" fillId="10" borderId="1"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wrapText="1"/>
    </xf>
    <xf numFmtId="0" fontId="96" fillId="0" borderId="0" xfId="4" applyFont="1" applyAlignment="1">
      <alignment horizontal="left" wrapText="1"/>
    </xf>
    <xf numFmtId="0" fontId="99" fillId="0" borderId="0" xfId="4" applyFont="1" applyAlignment="1">
      <alignment horizontal="left" vertical="center" wrapText="1"/>
    </xf>
    <xf numFmtId="0" fontId="101" fillId="0" borderId="0" xfId="4" applyFont="1" applyAlignment="1">
      <alignment horizontal="left" vertical="center" wrapText="1"/>
    </xf>
    <xf numFmtId="0" fontId="1" fillId="0" borderId="0" xfId="0" applyFont="1" applyAlignment="1">
      <alignment horizontal="center"/>
    </xf>
    <xf numFmtId="0" fontId="105" fillId="0" borderId="0" xfId="4" applyFont="1" applyAlignment="1">
      <alignment horizontal="left" vertical="center"/>
    </xf>
    <xf numFmtId="0" fontId="101" fillId="0" borderId="0" xfId="4" applyFont="1" applyAlignment="1">
      <alignment horizontal="left" vertical="center"/>
    </xf>
    <xf numFmtId="0" fontId="65" fillId="0" borderId="0" xfId="0" applyFont="1" applyAlignment="1">
      <alignment horizontal="left" vertical="center" wrapText="1"/>
    </xf>
    <xf numFmtId="0" fontId="1" fillId="0" borderId="56" xfId="0" applyFont="1" applyBorder="1" applyAlignment="1">
      <alignment horizontal="center" vertical="center"/>
    </xf>
    <xf numFmtId="0" fontId="1" fillId="0" borderId="53" xfId="0" applyFont="1" applyBorder="1" applyAlignment="1">
      <alignment horizontal="center" vertical="center"/>
    </xf>
    <xf numFmtId="0" fontId="49"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10" borderId="48" xfId="0" applyFont="1" applyFill="1" applyBorder="1" applyAlignment="1">
      <alignment horizontal="center" vertical="center" wrapText="1"/>
    </xf>
    <xf numFmtId="0" fontId="1" fillId="0" borderId="0" xfId="0" applyFont="1" applyAlignment="1">
      <alignment horizontal="center" vertical="center"/>
    </xf>
    <xf numFmtId="0" fontId="1" fillId="0" borderId="62"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1" xfId="0" applyFont="1" applyBorder="1" applyAlignment="1">
      <alignment horizontal="center"/>
    </xf>
    <xf numFmtId="0" fontId="4" fillId="0" borderId="0" xfId="0" applyFont="1" applyAlignment="1">
      <alignment horizontal="left" wrapText="1"/>
    </xf>
    <xf numFmtId="0" fontId="5" fillId="0" borderId="0" xfId="0" applyFont="1" applyAlignment="1">
      <alignment horizontal="left" vertical="top"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4" xfId="0" applyFont="1" applyBorder="1" applyAlignment="1">
      <alignment horizontal="left" vertical="center" wrapText="1"/>
    </xf>
    <xf numFmtId="0" fontId="2" fillId="2" borderId="1" xfId="0" applyFont="1" applyFill="1" applyBorder="1" applyAlignment="1">
      <alignment horizontal="center" vertical="center" wrapText="1"/>
    </xf>
    <xf numFmtId="0" fontId="40" fillId="0" borderId="0" xfId="0" applyFont="1" applyAlignment="1">
      <alignment horizontal="left" vertical="top" wrapText="1"/>
    </xf>
    <xf numFmtId="0" fontId="1" fillId="0" borderId="5" xfId="0" applyFont="1" applyBorder="1" applyAlignment="1">
      <alignment horizontal="center"/>
    </xf>
    <xf numFmtId="0" fontId="1" fillId="0" borderId="64"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34" fillId="0" borderId="0" xfId="0" applyFont="1" applyAlignment="1">
      <alignment horizontal="left" vertical="center"/>
    </xf>
    <xf numFmtId="0" fontId="34" fillId="0" borderId="0" xfId="0" applyFont="1" applyAlignment="1">
      <alignment horizontal="left" vertical="center" wrapText="1"/>
    </xf>
    <xf numFmtId="0" fontId="80" fillId="3" borderId="20" xfId="4" applyFont="1" applyFill="1" applyBorder="1" applyAlignment="1">
      <alignment horizontal="center" vertical="center"/>
    </xf>
    <xf numFmtId="0" fontId="80" fillId="3" borderId="21" xfId="4" applyFont="1" applyFill="1" applyBorder="1" applyAlignment="1">
      <alignment horizontal="center" vertical="center"/>
    </xf>
    <xf numFmtId="0" fontId="77" fillId="7" borderId="7" xfId="4" applyFont="1" applyFill="1" applyBorder="1" applyAlignment="1">
      <alignment horizontal="center" vertical="center"/>
    </xf>
    <xf numFmtId="0" fontId="77" fillId="7" borderId="54" xfId="4" applyFont="1" applyFill="1" applyBorder="1" applyAlignment="1">
      <alignment horizontal="center" vertical="center"/>
    </xf>
    <xf numFmtId="0" fontId="86" fillId="9" borderId="7" xfId="4" applyFont="1" applyFill="1" applyBorder="1" applyAlignment="1">
      <alignment horizontal="center" vertical="center"/>
    </xf>
    <xf numFmtId="0" fontId="86" fillId="9" borderId="54" xfId="4" applyFont="1" applyFill="1" applyBorder="1" applyAlignment="1">
      <alignment horizontal="center" vertical="center"/>
    </xf>
    <xf numFmtId="0" fontId="77" fillId="8" borderId="7" xfId="4" applyFont="1" applyFill="1" applyBorder="1" applyAlignment="1">
      <alignment horizontal="center" vertical="center"/>
    </xf>
    <xf numFmtId="0" fontId="77" fillId="8" borderId="51" xfId="4" applyFont="1" applyFill="1" applyBorder="1" applyAlignment="1">
      <alignment horizontal="center" vertical="center"/>
    </xf>
    <xf numFmtId="0" fontId="77" fillId="15" borderId="7" xfId="4" applyFont="1" applyFill="1" applyBorder="1" applyAlignment="1">
      <alignment horizontal="center" vertical="center"/>
    </xf>
    <xf numFmtId="0" fontId="77" fillId="15" borderId="51" xfId="4" applyFont="1" applyFill="1" applyBorder="1" applyAlignment="1">
      <alignment horizontal="center" vertical="center"/>
    </xf>
    <xf numFmtId="0" fontId="5" fillId="2" borderId="5" xfId="0" applyFont="1" applyFill="1" applyBorder="1" applyAlignment="1">
      <alignment horizontal="left" vertical="center"/>
    </xf>
    <xf numFmtId="0" fontId="5" fillId="2" borderId="32" xfId="0" applyFont="1" applyFill="1" applyBorder="1" applyAlignment="1">
      <alignment horizontal="left" vertical="center"/>
    </xf>
    <xf numFmtId="0" fontId="1" fillId="0" borderId="41" xfId="0" applyFont="1" applyBorder="1" applyAlignment="1">
      <alignment horizontal="left" vertical="top" wrapText="1"/>
    </xf>
    <xf numFmtId="0" fontId="1" fillId="0" borderId="56" xfId="0" applyFont="1" applyBorder="1" applyAlignment="1">
      <alignment horizontal="left" vertical="top" wrapText="1"/>
    </xf>
    <xf numFmtId="0" fontId="1" fillId="0" borderId="53" xfId="0" applyFont="1" applyBorder="1" applyAlignment="1">
      <alignment horizontal="left" vertical="top" wrapText="1"/>
    </xf>
    <xf numFmtId="0" fontId="1" fillId="0" borderId="29" xfId="0" applyFont="1" applyBorder="1" applyAlignment="1">
      <alignment horizontal="left" vertical="top" wrapText="1"/>
    </xf>
    <xf numFmtId="0" fontId="1" fillId="0" borderId="0" xfId="0" applyFont="1" applyAlignment="1">
      <alignment horizontal="left" vertical="top" wrapText="1"/>
    </xf>
    <xf numFmtId="0" fontId="1" fillId="0" borderId="62" xfId="0" applyFont="1" applyBorder="1" applyAlignment="1">
      <alignment horizontal="left" vertical="top" wrapText="1"/>
    </xf>
    <xf numFmtId="0" fontId="1" fillId="0" borderId="24" xfId="0" applyFont="1" applyBorder="1" applyAlignment="1">
      <alignment horizontal="left" vertical="top" wrapText="1"/>
    </xf>
    <xf numFmtId="0" fontId="1" fillId="0" borderId="60" xfId="0" applyFont="1" applyBorder="1" applyAlignment="1">
      <alignment horizontal="left" vertical="top" wrapText="1"/>
    </xf>
    <xf numFmtId="0" fontId="1" fillId="0" borderId="61" xfId="0" applyFont="1" applyBorder="1" applyAlignment="1">
      <alignment horizontal="left" vertical="top" wrapText="1"/>
    </xf>
    <xf numFmtId="0" fontId="72" fillId="0" borderId="52" xfId="4" applyFont="1" applyBorder="1" applyAlignment="1">
      <alignment horizontal="center" vertical="center" wrapText="1"/>
    </xf>
    <xf numFmtId="0" fontId="72" fillId="0" borderId="18" xfId="4" applyFont="1" applyBorder="1" applyAlignment="1">
      <alignment horizontal="center" vertical="center" wrapText="1"/>
    </xf>
    <xf numFmtId="0" fontId="72" fillId="0" borderId="15" xfId="4" applyFont="1" applyBorder="1" applyAlignment="1">
      <alignment horizontal="center" vertical="center" wrapText="1"/>
    </xf>
    <xf numFmtId="0" fontId="72" fillId="0" borderId="20" xfId="4" applyFont="1" applyBorder="1" applyAlignment="1">
      <alignment horizontal="center" vertical="center" wrapText="1"/>
    </xf>
    <xf numFmtId="0" fontId="77" fillId="7" borderId="27" xfId="4" applyFont="1" applyFill="1" applyBorder="1" applyAlignment="1">
      <alignment horizontal="center" vertical="center" wrapText="1"/>
    </xf>
    <xf numFmtId="0" fontId="77" fillId="7" borderId="51" xfId="4" applyFont="1" applyFill="1" applyBorder="1" applyAlignment="1">
      <alignment horizontal="center" vertical="center" wrapText="1"/>
    </xf>
    <xf numFmtId="0" fontId="77" fillId="8" borderId="27" xfId="4" applyFont="1" applyFill="1" applyBorder="1" applyAlignment="1">
      <alignment horizontal="center" vertical="center" wrapText="1"/>
    </xf>
    <xf numFmtId="0" fontId="77" fillId="8" borderId="51" xfId="4" applyFont="1" applyFill="1" applyBorder="1" applyAlignment="1">
      <alignment horizontal="center" vertical="center" wrapText="1"/>
    </xf>
    <xf numFmtId="0" fontId="77" fillId="17" borderId="27" xfId="4" applyFont="1" applyFill="1" applyBorder="1" applyAlignment="1">
      <alignment horizontal="center" vertical="center" wrapText="1"/>
    </xf>
    <xf numFmtId="0" fontId="77" fillId="17" borderId="51" xfId="4" applyFont="1" applyFill="1" applyBorder="1" applyAlignment="1">
      <alignment horizontal="center" vertical="center" wrapText="1"/>
    </xf>
    <xf numFmtId="0" fontId="77" fillId="15" borderId="27" xfId="4" applyFont="1" applyFill="1" applyBorder="1" applyAlignment="1">
      <alignment horizontal="center" vertical="center" wrapText="1"/>
    </xf>
    <xf numFmtId="0" fontId="77" fillId="15" borderId="51" xfId="4" applyFont="1" applyFill="1" applyBorder="1" applyAlignment="1">
      <alignment horizontal="center" vertical="center" wrapText="1"/>
    </xf>
    <xf numFmtId="0" fontId="78" fillId="7" borderId="27" xfId="4" applyFont="1" applyFill="1" applyBorder="1" applyAlignment="1">
      <alignment horizontal="center" vertical="center" wrapText="1"/>
    </xf>
    <xf numFmtId="0" fontId="78" fillId="7" borderId="51" xfId="4" applyFont="1" applyFill="1" applyBorder="1" applyAlignment="1">
      <alignment horizontal="center" vertical="center" wrapText="1"/>
    </xf>
    <xf numFmtId="0" fontId="78" fillId="9" borderId="27" xfId="4" applyFont="1" applyFill="1" applyBorder="1" applyAlignment="1">
      <alignment horizontal="center" vertical="center" wrapText="1"/>
    </xf>
    <xf numFmtId="0" fontId="78" fillId="9" borderId="51" xfId="4" applyFont="1" applyFill="1" applyBorder="1" applyAlignment="1">
      <alignment horizontal="center" vertical="center" wrapText="1"/>
    </xf>
    <xf numFmtId="0" fontId="78" fillId="8" borderId="27" xfId="4" applyFont="1" applyFill="1" applyBorder="1" applyAlignment="1">
      <alignment horizontal="center" vertical="center" wrapText="1"/>
    </xf>
    <xf numFmtId="0" fontId="78" fillId="8" borderId="51" xfId="4" applyFont="1" applyFill="1" applyBorder="1" applyAlignment="1">
      <alignment horizontal="center" vertical="center" wrapText="1"/>
    </xf>
    <xf numFmtId="0" fontId="78" fillId="10" borderId="27" xfId="4" applyFont="1" applyFill="1" applyBorder="1" applyAlignment="1">
      <alignment horizontal="center" vertical="center" wrapText="1"/>
    </xf>
    <xf numFmtId="0" fontId="78" fillId="10" borderId="51" xfId="4"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5" fillId="10" borderId="48" xfId="0" applyFont="1" applyFill="1" applyBorder="1" applyAlignment="1">
      <alignment horizontal="center" vertical="center" wrapText="1"/>
    </xf>
    <xf numFmtId="0" fontId="49" fillId="0" borderId="0" xfId="0" applyFont="1" applyAlignment="1">
      <alignment horizontal="center" vertical="center"/>
    </xf>
    <xf numFmtId="0" fontId="49" fillId="0" borderId="62" xfId="0" applyFont="1" applyBorder="1" applyAlignment="1">
      <alignment horizontal="center" vertical="center"/>
    </xf>
    <xf numFmtId="0" fontId="49" fillId="0" borderId="56" xfId="0" applyFont="1" applyBorder="1" applyAlignment="1">
      <alignment horizontal="center" vertical="center"/>
    </xf>
    <xf numFmtId="0" fontId="49" fillId="0" borderId="53" xfId="0" applyFont="1" applyBorder="1" applyAlignment="1">
      <alignment horizontal="center"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5" fillId="0" borderId="0" xfId="0" applyFont="1" applyAlignment="1">
      <alignment horizontal="left" wrapText="1"/>
    </xf>
    <xf numFmtId="0" fontId="49" fillId="0" borderId="0" xfId="0" applyFont="1" applyAlignment="1">
      <alignment horizontal="left" wrapText="1"/>
    </xf>
    <xf numFmtId="0" fontId="49" fillId="12" borderId="0" xfId="0" applyFont="1" applyFill="1" applyAlignment="1">
      <alignment horizontal="left" vertical="top" wrapText="1"/>
    </xf>
    <xf numFmtId="0" fontId="49" fillId="0" borderId="16" xfId="0" applyFont="1" applyBorder="1" applyAlignment="1">
      <alignment horizontal="center"/>
    </xf>
    <xf numFmtId="0" fontId="49" fillId="0" borderId="21" xfId="0" applyFont="1" applyBorder="1" applyAlignment="1">
      <alignment horizontal="center"/>
    </xf>
    <xf numFmtId="0" fontId="49" fillId="0" borderId="0" xfId="0" applyFont="1" applyAlignment="1">
      <alignment horizontal="center"/>
    </xf>
    <xf numFmtId="0" fontId="2" fillId="2" borderId="5"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49" fillId="0" borderId="25" xfId="0" applyFont="1" applyBorder="1" applyAlignment="1">
      <alignment horizontal="left" vertical="center" wrapText="1"/>
    </xf>
    <xf numFmtId="0" fontId="49" fillId="0" borderId="55" xfId="0" applyFont="1" applyBorder="1" applyAlignment="1">
      <alignment horizontal="left" vertical="center" wrapText="1"/>
    </xf>
    <xf numFmtId="0" fontId="49" fillId="0" borderId="5" xfId="0" applyFont="1" applyBorder="1" applyAlignment="1">
      <alignment horizontal="left" vertical="center" wrapText="1"/>
    </xf>
    <xf numFmtId="0" fontId="5" fillId="2" borderId="33"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49" fillId="12" borderId="0" xfId="0" applyFont="1" applyFill="1" applyAlignment="1">
      <alignment horizontal="left" vertical="center" wrapText="1"/>
    </xf>
    <xf numFmtId="0" fontId="25" fillId="15" borderId="27" xfId="0" applyFont="1" applyFill="1" applyBorder="1" applyAlignment="1">
      <alignment horizontal="center" vertical="center"/>
    </xf>
    <xf numFmtId="0" fontId="25" fillId="15" borderId="51"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22" xfId="0" applyFont="1" applyFill="1" applyBorder="1" applyAlignment="1">
      <alignment horizontal="center" vertical="center"/>
    </xf>
    <xf numFmtId="0" fontId="72" fillId="0" borderId="45" xfId="4" applyFont="1" applyBorder="1" applyAlignment="1">
      <alignment horizontal="center" vertical="center" wrapText="1"/>
    </xf>
    <xf numFmtId="0" fontId="72" fillId="0" borderId="42" xfId="4" applyFont="1" applyBorder="1" applyAlignment="1">
      <alignment horizontal="center" vertical="center" wrapText="1"/>
    </xf>
    <xf numFmtId="0" fontId="25" fillId="15" borderId="27" xfId="0" applyFont="1" applyFill="1" applyBorder="1" applyAlignment="1">
      <alignment horizontal="center" vertical="center" wrapText="1"/>
    </xf>
    <xf numFmtId="0" fontId="25" fillId="15" borderId="51" xfId="0"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51"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7" borderId="51" xfId="0" applyFont="1" applyFill="1" applyBorder="1" applyAlignment="1">
      <alignment horizontal="center" vertical="center" wrapText="1"/>
    </xf>
    <xf numFmtId="0" fontId="77" fillId="8" borderId="48" xfId="4" applyFont="1" applyFill="1" applyBorder="1" applyAlignment="1">
      <alignment horizontal="center" vertical="center"/>
    </xf>
    <xf numFmtId="0" fontId="47" fillId="0" borderId="0" xfId="0" applyFont="1" applyAlignment="1">
      <alignment horizontal="left" vertical="center"/>
    </xf>
    <xf numFmtId="0" fontId="77" fillId="12" borderId="0" xfId="4" applyFont="1" applyFill="1" applyAlignment="1">
      <alignment horizontal="center" vertical="center"/>
    </xf>
    <xf numFmtId="0" fontId="40" fillId="0" borderId="0" xfId="0" applyFont="1"/>
    <xf numFmtId="0" fontId="54" fillId="0" borderId="0" xfId="0" applyFont="1"/>
    <xf numFmtId="0" fontId="49" fillId="0" borderId="0" xfId="0" applyFont="1"/>
    <xf numFmtId="0" fontId="25" fillId="9" borderId="27" xfId="0" applyFont="1" applyFill="1" applyBorder="1" applyAlignment="1">
      <alignment horizontal="center" vertical="center" wrapText="1"/>
    </xf>
    <xf numFmtId="0" fontId="25" fillId="9" borderId="51" xfId="0" applyFont="1" applyFill="1" applyBorder="1" applyAlignment="1">
      <alignment horizontal="center" vertical="center" wrapText="1"/>
    </xf>
    <xf numFmtId="0" fontId="49" fillId="0" borderId="0" xfId="0" applyFont="1" applyAlignment="1">
      <alignment horizontal="center" vertical="center" wrapText="1"/>
    </xf>
    <xf numFmtId="0" fontId="49" fillId="0" borderId="60" xfId="0" applyFont="1" applyBorder="1" applyAlignment="1">
      <alignment horizontal="center"/>
    </xf>
    <xf numFmtId="0" fontId="5" fillId="10" borderId="55" xfId="0" applyFont="1" applyFill="1" applyBorder="1" applyAlignment="1">
      <alignment horizontal="center" vertical="center" wrapText="1"/>
    </xf>
    <xf numFmtId="0" fontId="25" fillId="7" borderId="7" xfId="0" applyFont="1" applyFill="1" applyBorder="1" applyAlignment="1">
      <alignment horizontal="center" vertical="center"/>
    </xf>
    <xf numFmtId="0" fontId="25" fillId="7" borderId="5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54"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51" xfId="0" applyFont="1" applyFill="1" applyBorder="1" applyAlignment="1">
      <alignment horizontal="center" vertical="center"/>
    </xf>
    <xf numFmtId="0" fontId="5" fillId="0" borderId="0" xfId="0" applyFont="1"/>
    <xf numFmtId="0" fontId="25" fillId="18" borderId="27" xfId="0" applyFont="1" applyFill="1" applyBorder="1" applyAlignment="1">
      <alignment horizontal="center" vertical="center" wrapText="1"/>
    </xf>
    <xf numFmtId="0" fontId="25" fillId="18" borderId="51" xfId="0" applyFont="1" applyFill="1" applyBorder="1" applyAlignment="1">
      <alignment horizontal="center" vertical="center" wrapText="1"/>
    </xf>
    <xf numFmtId="0" fontId="25" fillId="15" borderId="54" xfId="0" applyFont="1" applyFill="1" applyBorder="1" applyAlignment="1">
      <alignment horizontal="center" vertical="center"/>
    </xf>
    <xf numFmtId="0" fontId="72" fillId="0" borderId="44" xfId="4" applyFont="1" applyBorder="1" applyAlignment="1">
      <alignment horizontal="center" vertical="center" wrapText="1"/>
    </xf>
    <xf numFmtId="0" fontId="25" fillId="12" borderId="0" xfId="0" applyFont="1" applyFill="1" applyAlignment="1">
      <alignment horizontal="center" vertical="center"/>
    </xf>
    <xf numFmtId="0" fontId="49" fillId="0" borderId="0" xfId="0" applyFont="1" applyAlignment="1">
      <alignment horizontal="left" vertical="top" wrapText="1"/>
    </xf>
    <xf numFmtId="0" fontId="49" fillId="0" borderId="0" xfId="0" applyFont="1" applyAlignment="1">
      <alignment vertical="top"/>
    </xf>
    <xf numFmtId="0" fontId="66" fillId="0" borderId="0" xfId="0" applyFont="1" applyAlignment="1">
      <alignment horizontal="left" vertical="center" wrapText="1"/>
    </xf>
    <xf numFmtId="0" fontId="25" fillId="18" borderId="7" xfId="0" applyFont="1" applyFill="1" applyBorder="1" applyAlignment="1">
      <alignment horizontal="center" vertical="center"/>
    </xf>
    <xf numFmtId="0" fontId="25" fillId="18" borderId="51" xfId="0" applyFont="1" applyFill="1" applyBorder="1" applyAlignment="1">
      <alignment horizontal="center" vertical="center"/>
    </xf>
    <xf numFmtId="0" fontId="49" fillId="0" borderId="65" xfId="0" applyFont="1" applyBorder="1" applyAlignment="1">
      <alignment horizontal="left" vertical="center" wrapText="1"/>
    </xf>
    <xf numFmtId="0" fontId="49" fillId="0" borderId="64" xfId="0" applyFont="1" applyBorder="1" applyAlignment="1">
      <alignment horizontal="left" vertical="center" wrapText="1"/>
    </xf>
    <xf numFmtId="0" fontId="2" fillId="2" borderId="32" xfId="0" applyFont="1" applyFill="1" applyBorder="1" applyAlignment="1">
      <alignment horizontal="center" vertical="center" wrapText="1"/>
    </xf>
    <xf numFmtId="0" fontId="1" fillId="0" borderId="41" xfId="0" applyFont="1" applyBorder="1" applyAlignment="1">
      <alignment horizontal="center" vertical="top" wrapText="1"/>
    </xf>
    <xf numFmtId="0" fontId="1" fillId="0" borderId="56" xfId="0" applyFont="1" applyBorder="1" applyAlignment="1">
      <alignment horizontal="center" vertical="top" wrapText="1"/>
    </xf>
    <xf numFmtId="0" fontId="1" fillId="0" borderId="53" xfId="0" applyFont="1" applyBorder="1" applyAlignment="1">
      <alignment horizontal="center" vertical="top" wrapText="1"/>
    </xf>
    <xf numFmtId="0" fontId="1" fillId="0" borderId="29" xfId="0" applyFont="1" applyBorder="1" applyAlignment="1">
      <alignment horizontal="center" vertical="top" wrapText="1"/>
    </xf>
    <xf numFmtId="0" fontId="1" fillId="0" borderId="0" xfId="0" applyFont="1" applyAlignment="1">
      <alignment horizontal="center" vertical="top" wrapText="1"/>
    </xf>
    <xf numFmtId="0" fontId="1" fillId="0" borderId="62" xfId="0" applyFont="1" applyBorder="1" applyAlignment="1">
      <alignment horizontal="center" vertical="top" wrapText="1"/>
    </xf>
    <xf numFmtId="0" fontId="59" fillId="0" borderId="27" xfId="0" applyFont="1" applyBorder="1" applyAlignment="1">
      <alignment horizontal="center"/>
    </xf>
    <xf numFmtId="0" fontId="59" fillId="0" borderId="48" xfId="0" applyFont="1" applyBorder="1" applyAlignment="1">
      <alignment horizontal="center"/>
    </xf>
    <xf numFmtId="0" fontId="59" fillId="0" borderId="51" xfId="0" applyFont="1" applyBorder="1" applyAlignment="1">
      <alignment horizontal="center"/>
    </xf>
    <xf numFmtId="0" fontId="4" fillId="0" borderId="13" xfId="0" applyFont="1" applyBorder="1" applyAlignment="1">
      <alignment vertical="center" wrapText="1"/>
    </xf>
  </cellXfs>
  <cellStyles count="5">
    <cellStyle name="Milliers" xfId="1" builtinId="3"/>
    <cellStyle name="Monétaire" xfId="2" builtinId="4"/>
    <cellStyle name="Normal" xfId="0" builtinId="0"/>
    <cellStyle name="Normal 2" xfId="4" xr:uid="{00000000-0005-0000-0000-000003000000}"/>
    <cellStyle name="Pourcentage" xfId="3"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0</xdr:col>
      <xdr:colOff>1341120</xdr:colOff>
      <xdr:row>2</xdr:row>
      <xdr:rowOff>53340</xdr:rowOff>
    </xdr:to>
    <xdr:pic>
      <xdr:nvPicPr>
        <xdr:cNvPr id="1026" name="Picture 2" descr="nouveau-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720"/>
          <a:ext cx="134112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2636520</xdr:colOff>
      <xdr:row>73</xdr:row>
      <xdr:rowOff>114300</xdr:rowOff>
    </xdr:from>
    <xdr:to>
      <xdr:col>4</xdr:col>
      <xdr:colOff>1386840</xdr:colOff>
      <xdr:row>75</xdr:row>
      <xdr:rowOff>53340</xdr:rowOff>
    </xdr:to>
    <xdr:sp macro="" textlink="">
      <xdr:nvSpPr>
        <xdr:cNvPr id="2" name="Rectangle à coins arrondis 1">
          <a:extLst>
            <a:ext uri="{FF2B5EF4-FFF2-40B4-BE49-F238E27FC236}">
              <a16:creationId xmlns:a16="http://schemas.microsoft.com/office/drawing/2014/main" id="{00000000-0008-0000-0000-000002000000}"/>
            </a:ext>
          </a:extLst>
        </xdr:cNvPr>
        <xdr:cNvSpPr/>
      </xdr:nvSpPr>
      <xdr:spPr bwMode="auto">
        <a:xfrm>
          <a:off x="4236720" y="21038820"/>
          <a:ext cx="6019800" cy="304800"/>
        </a:xfrm>
        <a:prstGeom prst="roundRect">
          <a:avLst/>
        </a:prstGeom>
        <a:solidFill>
          <a:schemeClr val="accent3">
            <a:lumMod val="20000"/>
            <a:lumOff val="8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Exemple</a:t>
          </a:r>
          <a:r>
            <a:rPr lang="fr-FR" sz="1100" baseline="0"/>
            <a:t> : </a:t>
          </a:r>
          <a:r>
            <a:rPr lang="fr-FR" sz="1100"/>
            <a:t>mise en place d'un critère "Performance environnementale" pour le jugement des offres </a:t>
          </a:r>
        </a:p>
      </xdr:txBody>
    </xdr:sp>
    <xdr:clientData/>
  </xdr:twoCellAnchor>
  <xdr:twoCellAnchor>
    <xdr:from>
      <xdr:col>3</xdr:col>
      <xdr:colOff>226695</xdr:colOff>
      <xdr:row>90</xdr:row>
      <xdr:rowOff>167640</xdr:rowOff>
    </xdr:from>
    <xdr:to>
      <xdr:col>4</xdr:col>
      <xdr:colOff>1200150</xdr:colOff>
      <xdr:row>90</xdr:row>
      <xdr:rowOff>685800</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bwMode="auto">
        <a:xfrm>
          <a:off x="7408545" y="24094440"/>
          <a:ext cx="2411730" cy="518160"/>
        </a:xfrm>
        <a:prstGeom prst="roundRect">
          <a:avLst/>
        </a:prstGeom>
        <a:solidFill>
          <a:schemeClr val="tx2">
            <a:lumMod val="40000"/>
            <a:lumOff val="6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100"/>
            <a:t>A adapter au cas par</a:t>
          </a:r>
          <a:r>
            <a:rPr lang="fr-FR" sz="1100" baseline="0"/>
            <a:t> cas en précisant si les critères sont différents selon les lots</a:t>
          </a:r>
          <a:endParaRPr lang="fr-FR" sz="1100"/>
        </a:p>
      </xdr:txBody>
    </xdr:sp>
    <xdr:clientData/>
  </xdr:twoCellAnchor>
  <xdr:twoCellAnchor>
    <xdr:from>
      <xdr:col>2</xdr:col>
      <xdr:colOff>1173480</xdr:colOff>
      <xdr:row>78</xdr:row>
      <xdr:rowOff>152400</xdr:rowOff>
    </xdr:from>
    <xdr:to>
      <xdr:col>4</xdr:col>
      <xdr:colOff>198120</xdr:colOff>
      <xdr:row>80</xdr:row>
      <xdr:rowOff>22860</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bwMode="auto">
        <a:xfrm>
          <a:off x="6995160" y="21960840"/>
          <a:ext cx="2072640" cy="236220"/>
        </a:xfrm>
        <a:prstGeom prst="roundRect">
          <a:avLst/>
        </a:prstGeom>
        <a:solidFill>
          <a:schemeClr val="tx2">
            <a:lumMod val="40000"/>
            <a:lumOff val="6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100"/>
            <a:t>A adapter au cas par</a:t>
          </a:r>
          <a:r>
            <a:rPr lang="fr-FR" sz="1100" baseline="0"/>
            <a:t> cas</a:t>
          </a:r>
          <a:endParaRPr lang="fr-FR" sz="1100"/>
        </a:p>
      </xdr:txBody>
    </xdr:sp>
    <xdr:clientData/>
  </xdr:twoCellAnchor>
  <xdr:twoCellAnchor>
    <xdr:from>
      <xdr:col>1</xdr:col>
      <xdr:colOff>1188720</xdr:colOff>
      <xdr:row>14</xdr:row>
      <xdr:rowOff>144780</xdr:rowOff>
    </xdr:from>
    <xdr:to>
      <xdr:col>2</xdr:col>
      <xdr:colOff>883920</xdr:colOff>
      <xdr:row>16</xdr:row>
      <xdr:rowOff>114300</xdr:rowOff>
    </xdr:to>
    <xdr:sp macro="" textlink="">
      <xdr:nvSpPr>
        <xdr:cNvPr id="4" name="Rectangle à coins arrondis 3">
          <a:extLst>
            <a:ext uri="{FF2B5EF4-FFF2-40B4-BE49-F238E27FC236}">
              <a16:creationId xmlns:a16="http://schemas.microsoft.com/office/drawing/2014/main" id="{00000000-0008-0000-0000-000004000000}"/>
            </a:ext>
          </a:extLst>
        </xdr:cNvPr>
        <xdr:cNvSpPr/>
      </xdr:nvSpPr>
      <xdr:spPr bwMode="auto">
        <a:xfrm>
          <a:off x="2788920" y="3764280"/>
          <a:ext cx="3916680" cy="48768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400" b="1">
              <a:solidFill>
                <a:srgbClr val="FF0000"/>
              </a:solidFill>
            </a:rPr>
            <a:t>Rappel de l'objet de la consultation</a:t>
          </a:r>
        </a:p>
        <a:p>
          <a:pPr algn="ctr"/>
          <a:r>
            <a:rPr lang="fr-FR" sz="1400" b="1">
              <a:solidFill>
                <a:srgbClr val="FF0000"/>
              </a:solidFill>
            </a:rPr>
            <a:t> et du contexte général de l'opération</a:t>
          </a:r>
        </a:p>
      </xdr:txBody>
    </xdr:sp>
    <xdr:clientData/>
  </xdr:twoCellAnchor>
  <xdr:twoCellAnchor>
    <xdr:from>
      <xdr:col>2</xdr:col>
      <xdr:colOff>716280</xdr:colOff>
      <xdr:row>32</xdr:row>
      <xdr:rowOff>38100</xdr:rowOff>
    </xdr:from>
    <xdr:to>
      <xdr:col>4</xdr:col>
      <xdr:colOff>205740</xdr:colOff>
      <xdr:row>32</xdr:row>
      <xdr:rowOff>274320</xdr:rowOff>
    </xdr:to>
    <xdr:sp macro="" textlink="">
      <xdr:nvSpPr>
        <xdr:cNvPr id="11" name="Rectangle à coins arrondis 10">
          <a:extLst>
            <a:ext uri="{FF2B5EF4-FFF2-40B4-BE49-F238E27FC236}">
              <a16:creationId xmlns:a16="http://schemas.microsoft.com/office/drawing/2014/main" id="{00000000-0008-0000-0000-00000B000000}"/>
            </a:ext>
          </a:extLst>
        </xdr:cNvPr>
        <xdr:cNvSpPr/>
      </xdr:nvSpPr>
      <xdr:spPr bwMode="auto">
        <a:xfrm>
          <a:off x="6537960" y="8717280"/>
          <a:ext cx="2537460" cy="236220"/>
        </a:xfrm>
        <a:prstGeom prst="wedgeRoundRectCallout">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t" upright="1"/>
        <a:lstStyle/>
        <a:p>
          <a:r>
            <a:rPr lang="fr-FR" sz="1100">
              <a:solidFill>
                <a:schemeClr val="dk1"/>
              </a:solidFill>
              <a:effectLst/>
              <a:latin typeface="+mn-lt"/>
              <a:ea typeface="+mn-ea"/>
              <a:cs typeface="+mn-cs"/>
            </a:rPr>
            <a:t>si elle est  prévue, sinon, supprimer la</a:t>
          </a:r>
          <a:r>
            <a:rPr lang="fr-FR" sz="1100" baseline="0">
              <a:solidFill>
                <a:schemeClr val="dk1"/>
              </a:solidFill>
              <a:effectLst/>
              <a:latin typeface="+mn-lt"/>
              <a:ea typeface="+mn-ea"/>
              <a:cs typeface="+mn-cs"/>
            </a:rPr>
            <a:t> ligne</a:t>
          </a:r>
          <a:endParaRPr lang="fr-FR">
            <a:effectLst/>
          </a:endParaRPr>
        </a:p>
        <a:p>
          <a:pPr algn="l"/>
          <a:endParaRPr lang="fr-FR" sz="1100"/>
        </a:p>
      </xdr:txBody>
    </xdr:sp>
    <xdr:clientData/>
  </xdr:twoCellAnchor>
  <xdr:twoCellAnchor>
    <xdr:from>
      <xdr:col>1</xdr:col>
      <xdr:colOff>1775460</xdr:colOff>
      <xdr:row>101</xdr:row>
      <xdr:rowOff>70485</xdr:rowOff>
    </xdr:from>
    <xdr:to>
      <xdr:col>2</xdr:col>
      <xdr:colOff>243840</xdr:colOff>
      <xdr:row>102</xdr:row>
      <xdr:rowOff>133350</xdr:rowOff>
    </xdr:to>
    <xdr:sp macro="" textlink="">
      <xdr:nvSpPr>
        <xdr:cNvPr id="12" name="Rectangle à coins arrondis 11">
          <a:extLst>
            <a:ext uri="{FF2B5EF4-FFF2-40B4-BE49-F238E27FC236}">
              <a16:creationId xmlns:a16="http://schemas.microsoft.com/office/drawing/2014/main" id="{00000000-0008-0000-0000-00000C000000}"/>
            </a:ext>
          </a:extLst>
        </xdr:cNvPr>
        <xdr:cNvSpPr/>
      </xdr:nvSpPr>
      <xdr:spPr bwMode="auto">
        <a:xfrm>
          <a:off x="3328035" y="26264235"/>
          <a:ext cx="2573655" cy="262890"/>
        </a:xfrm>
        <a:prstGeom prst="roundRect">
          <a:avLst>
            <a:gd name="adj" fmla="val 20176"/>
          </a:avLst>
        </a:prstGeom>
        <a:solidFill>
          <a:schemeClr val="tx2">
            <a:lumMod val="40000"/>
            <a:lumOff val="6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100" b="1"/>
            <a:t>A adapter au cas par</a:t>
          </a:r>
          <a:r>
            <a:rPr lang="fr-FR" sz="1100" b="1" baseline="0"/>
            <a:t> cas</a:t>
          </a:r>
          <a:endParaRPr lang="fr-FR" sz="1100" b="1"/>
        </a:p>
      </xdr:txBody>
    </xdr:sp>
    <xdr:clientData/>
  </xdr:twoCellAnchor>
  <xdr:twoCellAnchor>
    <xdr:from>
      <xdr:col>2</xdr:col>
      <xdr:colOff>396240</xdr:colOff>
      <xdr:row>30</xdr:row>
      <xdr:rowOff>365760</xdr:rowOff>
    </xdr:from>
    <xdr:to>
      <xdr:col>3</xdr:col>
      <xdr:colOff>1287780</xdr:colOff>
      <xdr:row>31</xdr:row>
      <xdr:rowOff>281940</xdr:rowOff>
    </xdr:to>
    <xdr:sp macro="" textlink="">
      <xdr:nvSpPr>
        <xdr:cNvPr id="17" name="Rectangle à coins arrondis 16">
          <a:extLst>
            <a:ext uri="{FF2B5EF4-FFF2-40B4-BE49-F238E27FC236}">
              <a16:creationId xmlns:a16="http://schemas.microsoft.com/office/drawing/2014/main" id="{00000000-0008-0000-0000-000011000000}"/>
            </a:ext>
          </a:extLst>
        </xdr:cNvPr>
        <xdr:cNvSpPr/>
      </xdr:nvSpPr>
      <xdr:spPr bwMode="auto">
        <a:xfrm>
          <a:off x="6217920" y="8298180"/>
          <a:ext cx="2461260" cy="289560"/>
        </a:xfrm>
        <a:prstGeom prst="wedgeRoundRectCallout">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t" upright="1"/>
        <a:lstStyle/>
        <a:p>
          <a:r>
            <a:rPr lang="fr-FR" sz="1000">
              <a:solidFill>
                <a:schemeClr val="dk1"/>
              </a:solidFill>
              <a:effectLst/>
              <a:latin typeface="+mn-lt"/>
              <a:ea typeface="+mn-ea"/>
              <a:cs typeface="+mn-cs"/>
            </a:rPr>
            <a:t>Supprimer la ligne si</a:t>
          </a:r>
          <a:r>
            <a:rPr lang="fr-FR" sz="1000" baseline="0">
              <a:solidFill>
                <a:schemeClr val="dk1"/>
              </a:solidFill>
              <a:effectLst/>
              <a:latin typeface="+mn-lt"/>
              <a:ea typeface="+mn-ea"/>
              <a:cs typeface="+mn-cs"/>
            </a:rPr>
            <a:t> pas de CAO précédente</a:t>
          </a:r>
          <a:endParaRPr lang="fr-FR" sz="1000">
            <a:effectLst/>
          </a:endParaRPr>
        </a:p>
        <a:p>
          <a:pPr algn="l"/>
          <a:endParaRPr lang="fr-FR" sz="1100"/>
        </a:p>
      </xdr:txBody>
    </xdr:sp>
    <xdr:clientData/>
  </xdr:twoCellAnchor>
  <xdr:twoCellAnchor>
    <xdr:from>
      <xdr:col>1</xdr:col>
      <xdr:colOff>1318260</xdr:colOff>
      <xdr:row>49</xdr:row>
      <xdr:rowOff>144780</xdr:rowOff>
    </xdr:from>
    <xdr:to>
      <xdr:col>2</xdr:col>
      <xdr:colOff>1028700</xdr:colOff>
      <xdr:row>50</xdr:row>
      <xdr:rowOff>121920</xdr:rowOff>
    </xdr:to>
    <xdr:sp macro="" textlink="">
      <xdr:nvSpPr>
        <xdr:cNvPr id="15" name="Rectangle à coins arrondis 14">
          <a:extLst>
            <a:ext uri="{FF2B5EF4-FFF2-40B4-BE49-F238E27FC236}">
              <a16:creationId xmlns:a16="http://schemas.microsoft.com/office/drawing/2014/main" id="{00000000-0008-0000-0000-00000F000000}"/>
            </a:ext>
          </a:extLst>
        </xdr:cNvPr>
        <xdr:cNvSpPr/>
      </xdr:nvSpPr>
      <xdr:spPr bwMode="auto">
        <a:xfrm>
          <a:off x="2910840" y="17419320"/>
          <a:ext cx="3931920" cy="23622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050"/>
            <a:t>Si absence de limitation, supprimer les lignes ci-après</a:t>
          </a:r>
          <a:endParaRPr lang="fr-FR" sz="1100"/>
        </a:p>
      </xdr:txBody>
    </xdr:sp>
    <xdr:clientData/>
  </xdr:twoCellAnchor>
  <xdr:twoCellAnchor>
    <xdr:from>
      <xdr:col>2</xdr:col>
      <xdr:colOff>1171574</xdr:colOff>
      <xdr:row>112</xdr:row>
      <xdr:rowOff>0</xdr:rowOff>
    </xdr:from>
    <xdr:to>
      <xdr:col>5</xdr:col>
      <xdr:colOff>304799</xdr:colOff>
      <xdr:row>112</xdr:row>
      <xdr:rowOff>320040</xdr:rowOff>
    </xdr:to>
    <xdr:sp macro="" textlink="">
      <xdr:nvSpPr>
        <xdr:cNvPr id="20" name="Rectangle à coins arrondis 19">
          <a:extLst>
            <a:ext uri="{FF2B5EF4-FFF2-40B4-BE49-F238E27FC236}">
              <a16:creationId xmlns:a16="http://schemas.microsoft.com/office/drawing/2014/main" id="{00000000-0008-0000-0000-000014000000}"/>
            </a:ext>
          </a:extLst>
        </xdr:cNvPr>
        <xdr:cNvSpPr/>
      </xdr:nvSpPr>
      <xdr:spPr bwMode="auto">
        <a:xfrm>
          <a:off x="6993254" y="28041600"/>
          <a:ext cx="4345305" cy="320040"/>
        </a:xfrm>
        <a:prstGeom prst="roundRect">
          <a:avLst>
            <a:gd name="adj" fmla="val 20176"/>
          </a:avLst>
        </a:prstGeom>
        <a:solidFill>
          <a:schemeClr val="tx2">
            <a:lumMod val="40000"/>
            <a:lumOff val="6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100" b="1"/>
            <a:t>Notes intermédiaires</a:t>
          </a:r>
          <a:r>
            <a:rPr lang="fr-FR" sz="1100" b="1" baseline="0"/>
            <a:t> non préconisées par la Direction des Bâtiments</a:t>
          </a:r>
          <a:endParaRPr lang="fr-FR" sz="1100" b="1"/>
        </a:p>
      </xdr:txBody>
    </xdr:sp>
    <xdr:clientData/>
  </xdr:twoCellAnchor>
  <xdr:twoCellAnchor>
    <xdr:from>
      <xdr:col>2</xdr:col>
      <xdr:colOff>121920</xdr:colOff>
      <xdr:row>58</xdr:row>
      <xdr:rowOff>76200</xdr:rowOff>
    </xdr:from>
    <xdr:to>
      <xdr:col>5</xdr:col>
      <xdr:colOff>1013460</xdr:colOff>
      <xdr:row>60</xdr:row>
      <xdr:rowOff>160020</xdr:rowOff>
    </xdr:to>
    <xdr:sp macro="" textlink="">
      <xdr:nvSpPr>
        <xdr:cNvPr id="22" name="Rectangle à coins arrondis 21">
          <a:extLst>
            <a:ext uri="{FF2B5EF4-FFF2-40B4-BE49-F238E27FC236}">
              <a16:creationId xmlns:a16="http://schemas.microsoft.com/office/drawing/2014/main" id="{00000000-0008-0000-0000-000016000000}"/>
            </a:ext>
          </a:extLst>
        </xdr:cNvPr>
        <xdr:cNvSpPr/>
      </xdr:nvSpPr>
      <xdr:spPr bwMode="auto">
        <a:xfrm>
          <a:off x="5943600" y="15727680"/>
          <a:ext cx="6103620" cy="4343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r>
            <a:rPr lang="fr-FR" sz="1100" baseline="0">
              <a:solidFill>
                <a:schemeClr val="dk1"/>
              </a:solidFill>
              <a:effectLst/>
              <a:latin typeface="+mn-lt"/>
              <a:ea typeface="+mn-ea"/>
              <a:cs typeface="+mn-cs"/>
            </a:rPr>
            <a:t>Variantes</a:t>
          </a:r>
          <a:r>
            <a:rPr lang="fr-FR" sz="1100">
              <a:solidFill>
                <a:schemeClr val="dk1"/>
              </a:solidFill>
              <a:effectLst/>
              <a:latin typeface="+mn-lt"/>
              <a:ea typeface="+mn-ea"/>
              <a:cs typeface="+mn-cs"/>
            </a:rPr>
            <a:t> </a:t>
          </a:r>
          <a:r>
            <a:rPr lang="fr-FR" sz="1100" baseline="0">
              <a:solidFill>
                <a:schemeClr val="dk1"/>
              </a:solidFill>
              <a:effectLst/>
              <a:latin typeface="+mn-lt"/>
              <a:ea typeface="+mn-ea"/>
              <a:cs typeface="+mn-cs"/>
            </a:rPr>
            <a:t>autorisées : Modifications des spécifications prévues dans le DCE à </a:t>
          </a:r>
          <a:r>
            <a:rPr lang="fr-FR" sz="1100" b="1" baseline="0">
              <a:solidFill>
                <a:schemeClr val="dk1"/>
              </a:solidFill>
              <a:effectLst/>
              <a:latin typeface="+mn-lt"/>
              <a:ea typeface="+mn-ea"/>
              <a:cs typeface="+mn-cs"/>
            </a:rPr>
            <a:t>l'initiative du candidat </a:t>
          </a:r>
          <a:r>
            <a:rPr lang="fr-FR" sz="1100" b="0" i="1" baseline="0">
              <a:solidFill>
                <a:schemeClr val="dk1"/>
              </a:solidFill>
              <a:effectLst/>
              <a:latin typeface="+mn-lt"/>
              <a:ea typeface="+mn-ea"/>
              <a:cs typeface="+mn-cs"/>
            </a:rPr>
            <a:t>(insérer un cadrage et vérifier l'absence d'impact sur les autres lots)</a:t>
          </a:r>
          <a:endParaRPr lang="fr-FR">
            <a:effectLst/>
          </a:endParaRPr>
        </a:p>
      </xdr:txBody>
    </xdr:sp>
    <xdr:clientData/>
  </xdr:twoCellAnchor>
  <xdr:twoCellAnchor>
    <xdr:from>
      <xdr:col>0</xdr:col>
      <xdr:colOff>1203960</xdr:colOff>
      <xdr:row>70</xdr:row>
      <xdr:rowOff>22860</xdr:rowOff>
    </xdr:from>
    <xdr:to>
      <xdr:col>1</xdr:col>
      <xdr:colOff>3543300</xdr:colOff>
      <xdr:row>71</xdr:row>
      <xdr:rowOff>99060</xdr:rowOff>
    </xdr:to>
    <xdr:sp macro="" textlink="">
      <xdr:nvSpPr>
        <xdr:cNvPr id="23" name="Rectangle à coins arrondis 22">
          <a:extLst>
            <a:ext uri="{FF2B5EF4-FFF2-40B4-BE49-F238E27FC236}">
              <a16:creationId xmlns:a16="http://schemas.microsoft.com/office/drawing/2014/main" id="{00000000-0008-0000-0000-000017000000}"/>
            </a:ext>
          </a:extLst>
        </xdr:cNvPr>
        <xdr:cNvSpPr/>
      </xdr:nvSpPr>
      <xdr:spPr bwMode="auto">
        <a:xfrm>
          <a:off x="1203960" y="18211800"/>
          <a:ext cx="393954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050"/>
            <a:t>Décrire les tranches si elles existent, sinon supprimer la rubrique</a:t>
          </a:r>
          <a:endParaRPr lang="fr-FR" sz="1100"/>
        </a:p>
      </xdr:txBody>
    </xdr:sp>
    <xdr:clientData/>
  </xdr:twoCellAnchor>
  <xdr:twoCellAnchor>
    <xdr:from>
      <xdr:col>3</xdr:col>
      <xdr:colOff>220980</xdr:colOff>
      <xdr:row>63</xdr:row>
      <xdr:rowOff>190501</xdr:rowOff>
    </xdr:from>
    <xdr:to>
      <xdr:col>5</xdr:col>
      <xdr:colOff>1295399</xdr:colOff>
      <xdr:row>67</xdr:row>
      <xdr:rowOff>106681</xdr:rowOff>
    </xdr:to>
    <xdr:sp macro="" textlink="">
      <xdr:nvSpPr>
        <xdr:cNvPr id="27" name="Rectangle à coins arrondis 26">
          <a:extLst>
            <a:ext uri="{FF2B5EF4-FFF2-40B4-BE49-F238E27FC236}">
              <a16:creationId xmlns:a16="http://schemas.microsoft.com/office/drawing/2014/main" id="{00000000-0008-0000-0000-00001B000000}"/>
            </a:ext>
          </a:extLst>
        </xdr:cNvPr>
        <xdr:cNvSpPr/>
      </xdr:nvSpPr>
      <xdr:spPr bwMode="auto">
        <a:xfrm>
          <a:off x="7612380" y="16832581"/>
          <a:ext cx="4716779" cy="1028700"/>
        </a:xfrm>
        <a:prstGeom prst="roundRect">
          <a:avLst>
            <a:gd name="adj" fmla="val 1585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defTabSz="914400" rtl="0" eaLnBrk="1" fontAlgn="base" latinLnBrk="0" hangingPunct="1">
            <a:lnSpc>
              <a:spcPct val="100000"/>
            </a:lnSpc>
            <a:spcBef>
              <a:spcPts val="0"/>
            </a:spcBef>
            <a:spcAft>
              <a:spcPts val="0"/>
            </a:spcAft>
            <a:buClrTx/>
            <a:buSzTx/>
            <a:buFontTx/>
            <a:buNone/>
            <a:tabLst/>
            <a:defRPr/>
          </a:pPr>
          <a:r>
            <a:rPr lang="fr-FR" sz="1050" b="1" u="sng">
              <a:solidFill>
                <a:schemeClr val="dk1"/>
              </a:solidFill>
              <a:effectLst/>
              <a:latin typeface="+mn-lt"/>
              <a:ea typeface="+mn-ea"/>
              <a:cs typeface="+mn-cs"/>
            </a:rPr>
            <a:t>Prestation supplémentaire éventuelle (PSE) </a:t>
          </a:r>
          <a:r>
            <a:rPr lang="fr-FR" sz="1050">
              <a:solidFill>
                <a:schemeClr val="dk1"/>
              </a:solidFill>
              <a:effectLst/>
              <a:latin typeface="+mn-lt"/>
              <a:ea typeface="+mn-ea"/>
              <a:cs typeface="+mn-cs"/>
            </a:rPr>
            <a:t>: </a:t>
          </a:r>
          <a:r>
            <a:rPr lang="fr-FR" sz="1100" b="1">
              <a:solidFill>
                <a:schemeClr val="dk1"/>
              </a:solidFill>
              <a:effectLst/>
              <a:latin typeface="+mn-lt"/>
              <a:ea typeface="+mn-ea"/>
              <a:cs typeface="+mn-cs"/>
            </a:rPr>
            <a:t>Prestations supplémentaires définies par l'acheteur avec des spécifications techniques. Celui-ci se réserve le droit d'ajouter ou pas ces PSE au marché public lors de l'attribution du marché </a:t>
          </a:r>
          <a:r>
            <a:rPr lang="fr-FR" sz="1100" i="1">
              <a:solidFill>
                <a:schemeClr val="dk1"/>
              </a:solidFill>
              <a:effectLst/>
              <a:latin typeface="+mn-lt"/>
              <a:ea typeface="+mn-ea"/>
              <a:cs typeface="+mn-cs"/>
            </a:rPr>
            <a:t>(car le choix de retenir une PSE ne découle pas de l'application des critères d'atribution)</a:t>
          </a:r>
          <a:endParaRPr lang="fr-FR" sz="1100">
            <a:effectLst/>
          </a:endParaRPr>
        </a:p>
        <a:p>
          <a:pPr rtl="0" eaLnBrk="1" fontAlgn="base" hangingPunct="1"/>
          <a:endParaRPr lang="fr-FR" sz="105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4086225</xdr:colOff>
          <xdr:row>37</xdr:row>
          <xdr:rowOff>85725</xdr:rowOff>
        </xdr:from>
        <xdr:to>
          <xdr:col>2</xdr:col>
          <xdr:colOff>200025</xdr:colOff>
          <xdr:row>37</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76200</xdr:rowOff>
        </xdr:from>
        <xdr:to>
          <xdr:col>4</xdr:col>
          <xdr:colOff>314325</xdr:colOff>
          <xdr:row>37</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48</xdr:row>
          <xdr:rowOff>38100</xdr:rowOff>
        </xdr:from>
        <xdr:to>
          <xdr:col>0</xdr:col>
          <xdr:colOff>1390650</xdr:colOff>
          <xdr:row>49</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48</xdr:row>
          <xdr:rowOff>228600</xdr:rowOff>
        </xdr:from>
        <xdr:to>
          <xdr:col>0</xdr:col>
          <xdr:colOff>1390650</xdr:colOff>
          <xdr:row>50</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50</xdr:row>
          <xdr:rowOff>152400</xdr:rowOff>
        </xdr:from>
        <xdr:to>
          <xdr:col>0</xdr:col>
          <xdr:colOff>1362075</xdr:colOff>
          <xdr:row>52</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51</xdr:row>
          <xdr:rowOff>228600</xdr:rowOff>
        </xdr:from>
        <xdr:to>
          <xdr:col>0</xdr:col>
          <xdr:colOff>1343025</xdr:colOff>
          <xdr:row>53</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152400</xdr:colOff>
      <xdr:row>61</xdr:row>
      <xdr:rowOff>160020</xdr:rowOff>
    </xdr:from>
    <xdr:to>
      <xdr:col>5</xdr:col>
      <xdr:colOff>777240</xdr:colOff>
      <xdr:row>62</xdr:row>
      <xdr:rowOff>144780</xdr:rowOff>
    </xdr:to>
    <xdr:sp macro="" textlink="">
      <xdr:nvSpPr>
        <xdr:cNvPr id="31" name="Rectangle à coins arrondis 30">
          <a:extLst>
            <a:ext uri="{FF2B5EF4-FFF2-40B4-BE49-F238E27FC236}">
              <a16:creationId xmlns:a16="http://schemas.microsoft.com/office/drawing/2014/main" id="{00000000-0008-0000-0000-00001F000000}"/>
            </a:ext>
          </a:extLst>
        </xdr:cNvPr>
        <xdr:cNvSpPr/>
      </xdr:nvSpPr>
      <xdr:spPr bwMode="auto">
        <a:xfrm>
          <a:off x="5974080" y="16344900"/>
          <a:ext cx="5836920" cy="21336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r>
            <a:rPr lang="fr-FR" sz="1100" baseline="0">
              <a:solidFill>
                <a:schemeClr val="dk1"/>
              </a:solidFill>
              <a:effectLst/>
              <a:latin typeface="+mn-lt"/>
              <a:ea typeface="+mn-ea"/>
              <a:cs typeface="+mn-cs"/>
            </a:rPr>
            <a:t>Variantes imposées par l'acheteur dans les pièces du DCE </a:t>
          </a:r>
          <a:r>
            <a:rPr lang="fr-FR" sz="1100" b="1" baseline="0">
              <a:solidFill>
                <a:schemeClr val="dk1"/>
              </a:solidFill>
              <a:effectLst/>
              <a:latin typeface="+mn-lt"/>
              <a:ea typeface="+mn-ea"/>
              <a:cs typeface="+mn-cs"/>
            </a:rPr>
            <a:t>avec des exigences minimales plus précises</a:t>
          </a:r>
          <a:endParaRPr lang="fr-FR" sz="1100">
            <a:effectLst/>
          </a:endParaRPr>
        </a:p>
      </xdr:txBody>
    </xdr:sp>
    <xdr:clientData/>
  </xdr:twoCellAnchor>
  <xdr:twoCellAnchor>
    <xdr:from>
      <xdr:col>1</xdr:col>
      <xdr:colOff>1318260</xdr:colOff>
      <xdr:row>49</xdr:row>
      <xdr:rowOff>144780</xdr:rowOff>
    </xdr:from>
    <xdr:to>
      <xdr:col>2</xdr:col>
      <xdr:colOff>1028700</xdr:colOff>
      <xdr:row>50</xdr:row>
      <xdr:rowOff>121920</xdr:rowOff>
    </xdr:to>
    <xdr:sp macro="" textlink="">
      <xdr:nvSpPr>
        <xdr:cNvPr id="24" name="Rectangle à coins arrondis 23">
          <a:extLst>
            <a:ext uri="{FF2B5EF4-FFF2-40B4-BE49-F238E27FC236}">
              <a16:creationId xmlns:a16="http://schemas.microsoft.com/office/drawing/2014/main" id="{00000000-0008-0000-0000-000018000000}"/>
            </a:ext>
          </a:extLst>
        </xdr:cNvPr>
        <xdr:cNvSpPr/>
      </xdr:nvSpPr>
      <xdr:spPr bwMode="auto">
        <a:xfrm>
          <a:off x="2918460" y="13723620"/>
          <a:ext cx="393192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050"/>
            <a:t>Si absence de limitation, supprimer les lignes ci-après</a:t>
          </a:r>
          <a:endParaRPr lang="fr-FR" sz="1100"/>
        </a:p>
      </xdr:txBody>
    </xdr:sp>
    <xdr:clientData/>
  </xdr:twoCellAnchor>
  <xdr:twoCellAnchor>
    <xdr:from>
      <xdr:col>1</xdr:col>
      <xdr:colOff>497379</xdr:colOff>
      <xdr:row>56</xdr:row>
      <xdr:rowOff>155171</xdr:rowOff>
    </xdr:from>
    <xdr:to>
      <xdr:col>1</xdr:col>
      <xdr:colOff>3712326</xdr:colOff>
      <xdr:row>57</xdr:row>
      <xdr:rowOff>151014</xdr:rowOff>
    </xdr:to>
    <xdr:sp macro="" textlink="">
      <xdr:nvSpPr>
        <xdr:cNvPr id="25" name="Rectangle à coins arrondis 24">
          <a:extLst>
            <a:ext uri="{FF2B5EF4-FFF2-40B4-BE49-F238E27FC236}">
              <a16:creationId xmlns:a16="http://schemas.microsoft.com/office/drawing/2014/main" id="{00000000-0008-0000-0000-000019000000}"/>
            </a:ext>
          </a:extLst>
        </xdr:cNvPr>
        <xdr:cNvSpPr/>
      </xdr:nvSpPr>
      <xdr:spPr bwMode="auto">
        <a:xfrm>
          <a:off x="2097579" y="15258011"/>
          <a:ext cx="3214947" cy="186343"/>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fr-FR" sz="1100"/>
            <a:t> (à adapter le cas échéant, en précisant leur objet</a:t>
          </a:r>
        </a:p>
      </xdr:txBody>
    </xdr:sp>
    <xdr:clientData/>
  </xdr:twoCellAnchor>
  <xdr:twoCellAnchor>
    <xdr:from>
      <xdr:col>2</xdr:col>
      <xdr:colOff>121920</xdr:colOff>
      <xdr:row>58</xdr:row>
      <xdr:rowOff>76200</xdr:rowOff>
    </xdr:from>
    <xdr:to>
      <xdr:col>5</xdr:col>
      <xdr:colOff>1013460</xdr:colOff>
      <xdr:row>60</xdr:row>
      <xdr:rowOff>160020</xdr:rowOff>
    </xdr:to>
    <xdr:sp macro="" textlink="">
      <xdr:nvSpPr>
        <xdr:cNvPr id="26" name="Rectangle à coins arrondis 25">
          <a:extLst>
            <a:ext uri="{FF2B5EF4-FFF2-40B4-BE49-F238E27FC236}">
              <a16:creationId xmlns:a16="http://schemas.microsoft.com/office/drawing/2014/main" id="{00000000-0008-0000-0000-00001A000000}"/>
            </a:ext>
          </a:extLst>
        </xdr:cNvPr>
        <xdr:cNvSpPr/>
      </xdr:nvSpPr>
      <xdr:spPr bwMode="auto">
        <a:xfrm>
          <a:off x="5943600" y="15544800"/>
          <a:ext cx="6103620" cy="4343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r>
            <a:rPr lang="fr-FR" sz="1100" baseline="0">
              <a:solidFill>
                <a:schemeClr val="dk1"/>
              </a:solidFill>
              <a:effectLst/>
              <a:latin typeface="+mn-lt"/>
              <a:ea typeface="+mn-ea"/>
              <a:cs typeface="+mn-cs"/>
            </a:rPr>
            <a:t>Variantes</a:t>
          </a:r>
          <a:r>
            <a:rPr lang="fr-FR" sz="1100">
              <a:solidFill>
                <a:schemeClr val="dk1"/>
              </a:solidFill>
              <a:effectLst/>
              <a:latin typeface="+mn-lt"/>
              <a:ea typeface="+mn-ea"/>
              <a:cs typeface="+mn-cs"/>
            </a:rPr>
            <a:t> </a:t>
          </a:r>
          <a:r>
            <a:rPr lang="fr-FR" sz="1100" baseline="0">
              <a:solidFill>
                <a:schemeClr val="dk1"/>
              </a:solidFill>
              <a:effectLst/>
              <a:latin typeface="+mn-lt"/>
              <a:ea typeface="+mn-ea"/>
              <a:cs typeface="+mn-cs"/>
            </a:rPr>
            <a:t>autorisées : Modifications des spécifications prévues dans le DCE à </a:t>
          </a:r>
          <a:r>
            <a:rPr lang="fr-FR" sz="1100" b="1" baseline="0">
              <a:solidFill>
                <a:schemeClr val="dk1"/>
              </a:solidFill>
              <a:effectLst/>
              <a:latin typeface="+mn-lt"/>
              <a:ea typeface="+mn-ea"/>
              <a:cs typeface="+mn-cs"/>
            </a:rPr>
            <a:t>l'initiative du candidat </a:t>
          </a:r>
          <a:r>
            <a:rPr lang="fr-FR" sz="1100" b="0" i="1" baseline="0">
              <a:solidFill>
                <a:schemeClr val="dk1"/>
              </a:solidFill>
              <a:effectLst/>
              <a:latin typeface="+mn-lt"/>
              <a:ea typeface="+mn-ea"/>
              <a:cs typeface="+mn-cs"/>
            </a:rPr>
            <a:t>(insérer un cadrage et vérifier l'absence d'impact sur les autres lots)</a:t>
          </a:r>
          <a:endParaRPr lang="fr-FR">
            <a:effectLst/>
          </a:endParaRPr>
        </a:p>
      </xdr:txBody>
    </xdr:sp>
    <xdr:clientData/>
  </xdr:twoCellAnchor>
  <xdr:twoCellAnchor>
    <xdr:from>
      <xdr:col>0</xdr:col>
      <xdr:colOff>1203960</xdr:colOff>
      <xdr:row>70</xdr:row>
      <xdr:rowOff>22860</xdr:rowOff>
    </xdr:from>
    <xdr:to>
      <xdr:col>1</xdr:col>
      <xdr:colOff>3543300</xdr:colOff>
      <xdr:row>71</xdr:row>
      <xdr:rowOff>99060</xdr:rowOff>
    </xdr:to>
    <xdr:sp macro="" textlink="">
      <xdr:nvSpPr>
        <xdr:cNvPr id="28" name="Rectangle à coins arrondis 27">
          <a:extLst>
            <a:ext uri="{FF2B5EF4-FFF2-40B4-BE49-F238E27FC236}">
              <a16:creationId xmlns:a16="http://schemas.microsoft.com/office/drawing/2014/main" id="{00000000-0008-0000-0000-00001C000000}"/>
            </a:ext>
          </a:extLst>
        </xdr:cNvPr>
        <xdr:cNvSpPr/>
      </xdr:nvSpPr>
      <xdr:spPr bwMode="auto">
        <a:xfrm>
          <a:off x="1203960" y="18173700"/>
          <a:ext cx="393954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050"/>
            <a:t>Décrire les tranches si elles existent, sinon supprimer la rubrique</a:t>
          </a:r>
          <a:endParaRPr lang="fr-FR" sz="1100"/>
        </a:p>
      </xdr:txBody>
    </xdr:sp>
    <xdr:clientData/>
  </xdr:twoCellAnchor>
  <xdr:twoCellAnchor>
    <xdr:from>
      <xdr:col>3</xdr:col>
      <xdr:colOff>220980</xdr:colOff>
      <xdr:row>63</xdr:row>
      <xdr:rowOff>190501</xdr:rowOff>
    </xdr:from>
    <xdr:to>
      <xdr:col>5</xdr:col>
      <xdr:colOff>1295399</xdr:colOff>
      <xdr:row>67</xdr:row>
      <xdr:rowOff>106681</xdr:rowOff>
    </xdr:to>
    <xdr:sp macro="" textlink="">
      <xdr:nvSpPr>
        <xdr:cNvPr id="29" name="Rectangle à coins arrondis 28">
          <a:extLst>
            <a:ext uri="{FF2B5EF4-FFF2-40B4-BE49-F238E27FC236}">
              <a16:creationId xmlns:a16="http://schemas.microsoft.com/office/drawing/2014/main" id="{00000000-0008-0000-0000-00001D000000}"/>
            </a:ext>
          </a:extLst>
        </xdr:cNvPr>
        <xdr:cNvSpPr/>
      </xdr:nvSpPr>
      <xdr:spPr bwMode="auto">
        <a:xfrm>
          <a:off x="7612380" y="16649701"/>
          <a:ext cx="4716779" cy="1028700"/>
        </a:xfrm>
        <a:prstGeom prst="roundRect">
          <a:avLst>
            <a:gd name="adj" fmla="val 1585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defTabSz="914400" rtl="0" eaLnBrk="1" fontAlgn="base" latinLnBrk="0" hangingPunct="1">
            <a:lnSpc>
              <a:spcPct val="100000"/>
            </a:lnSpc>
            <a:spcBef>
              <a:spcPts val="0"/>
            </a:spcBef>
            <a:spcAft>
              <a:spcPts val="0"/>
            </a:spcAft>
            <a:buClrTx/>
            <a:buSzTx/>
            <a:buFontTx/>
            <a:buNone/>
            <a:tabLst/>
            <a:defRPr/>
          </a:pPr>
          <a:r>
            <a:rPr lang="fr-FR" sz="1050" b="1" u="sng">
              <a:solidFill>
                <a:schemeClr val="dk1"/>
              </a:solidFill>
              <a:effectLst/>
              <a:latin typeface="+mn-lt"/>
              <a:ea typeface="+mn-ea"/>
              <a:cs typeface="+mn-cs"/>
            </a:rPr>
            <a:t>Prestation supplémentaire éventuelle (PSE) </a:t>
          </a:r>
          <a:r>
            <a:rPr lang="fr-FR" sz="1050">
              <a:solidFill>
                <a:schemeClr val="dk1"/>
              </a:solidFill>
              <a:effectLst/>
              <a:latin typeface="+mn-lt"/>
              <a:ea typeface="+mn-ea"/>
              <a:cs typeface="+mn-cs"/>
            </a:rPr>
            <a:t>: </a:t>
          </a:r>
          <a:r>
            <a:rPr lang="fr-FR" sz="1100" b="1">
              <a:solidFill>
                <a:schemeClr val="dk1"/>
              </a:solidFill>
              <a:effectLst/>
              <a:latin typeface="+mn-lt"/>
              <a:ea typeface="+mn-ea"/>
              <a:cs typeface="+mn-cs"/>
            </a:rPr>
            <a:t>Prestations supplémentaires définies par l'acheteur avec des spécifications techniques. Celui-ci se réserve le droit d'ajouter ou pas ces PSE au marché public lors de l'attribution du marché </a:t>
          </a:r>
          <a:r>
            <a:rPr lang="fr-FR" sz="1100" i="1">
              <a:solidFill>
                <a:schemeClr val="dk1"/>
              </a:solidFill>
              <a:effectLst/>
              <a:latin typeface="+mn-lt"/>
              <a:ea typeface="+mn-ea"/>
              <a:cs typeface="+mn-cs"/>
            </a:rPr>
            <a:t>(car le choix de retenir une PSE ne découle pas de l'application des critères d'atribution)</a:t>
          </a:r>
          <a:endParaRPr lang="fr-FR" sz="1100">
            <a:effectLst/>
          </a:endParaRPr>
        </a:p>
        <a:p>
          <a:pPr rtl="0" eaLnBrk="1" fontAlgn="base" hangingPunct="1"/>
          <a:endParaRPr lang="fr-FR" sz="105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1076325</xdr:colOff>
          <xdr:row>48</xdr:row>
          <xdr:rowOff>38100</xdr:rowOff>
        </xdr:from>
        <xdr:to>
          <xdr:col>0</xdr:col>
          <xdr:colOff>1390650</xdr:colOff>
          <xdr:row>49</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48</xdr:row>
          <xdr:rowOff>228600</xdr:rowOff>
        </xdr:from>
        <xdr:to>
          <xdr:col>0</xdr:col>
          <xdr:colOff>1390650</xdr:colOff>
          <xdr:row>50</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50</xdr:row>
          <xdr:rowOff>152400</xdr:rowOff>
        </xdr:from>
        <xdr:to>
          <xdr:col>0</xdr:col>
          <xdr:colOff>1362075</xdr:colOff>
          <xdr:row>52</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51</xdr:row>
          <xdr:rowOff>228600</xdr:rowOff>
        </xdr:from>
        <xdr:to>
          <xdr:col>0</xdr:col>
          <xdr:colOff>1343025</xdr:colOff>
          <xdr:row>53</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388620</xdr:colOff>
      <xdr:row>28</xdr:row>
      <xdr:rowOff>160020</xdr:rowOff>
    </xdr:from>
    <xdr:to>
      <xdr:col>9</xdr:col>
      <xdr:colOff>510540</xdr:colOff>
      <xdr:row>31</xdr:row>
      <xdr:rowOff>198120</xdr:rowOff>
    </xdr:to>
    <xdr:sp macro="" textlink="">
      <xdr:nvSpPr>
        <xdr:cNvPr id="2" name="Rectangle à coins arrondis 1">
          <a:extLst>
            <a:ext uri="{FF2B5EF4-FFF2-40B4-BE49-F238E27FC236}">
              <a16:creationId xmlns:a16="http://schemas.microsoft.com/office/drawing/2014/main" id="{00000000-0008-0000-0100-000002000000}"/>
            </a:ext>
          </a:extLst>
        </xdr:cNvPr>
        <xdr:cNvSpPr/>
      </xdr:nvSpPr>
      <xdr:spPr bwMode="auto">
        <a:xfrm>
          <a:off x="6537960" y="7399020"/>
          <a:ext cx="5280660" cy="105156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2</xdr:col>
      <xdr:colOff>1821180</xdr:colOff>
      <xdr:row>22</xdr:row>
      <xdr:rowOff>38100</xdr:rowOff>
    </xdr:from>
    <xdr:to>
      <xdr:col>4</xdr:col>
      <xdr:colOff>167640</xdr:colOff>
      <xdr:row>24</xdr:row>
      <xdr:rowOff>152400</xdr:rowOff>
    </xdr:to>
    <xdr:sp macro="" textlink="">
      <xdr:nvSpPr>
        <xdr:cNvPr id="3" name="Rectangle à coins arrondis 2">
          <a:extLst>
            <a:ext uri="{FF2B5EF4-FFF2-40B4-BE49-F238E27FC236}">
              <a16:creationId xmlns:a16="http://schemas.microsoft.com/office/drawing/2014/main" id="{00000000-0008-0000-0100-000003000000}"/>
            </a:ext>
          </a:extLst>
        </xdr:cNvPr>
        <xdr:cNvSpPr/>
      </xdr:nvSpPr>
      <xdr:spPr bwMode="auto">
        <a:xfrm>
          <a:off x="3870960" y="6073140"/>
          <a:ext cx="2446020" cy="60198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4</xdr:col>
      <xdr:colOff>220980</xdr:colOff>
      <xdr:row>82</xdr:row>
      <xdr:rowOff>7620</xdr:rowOff>
    </xdr:from>
    <xdr:to>
      <xdr:col>6</xdr:col>
      <xdr:colOff>533400</xdr:colOff>
      <xdr:row>82</xdr:row>
      <xdr:rowOff>251460</xdr:rowOff>
    </xdr:to>
    <xdr:sp macro="" textlink="">
      <xdr:nvSpPr>
        <xdr:cNvPr id="5" name="Rectangle à coins arrondis 4">
          <a:extLst>
            <a:ext uri="{FF2B5EF4-FFF2-40B4-BE49-F238E27FC236}">
              <a16:creationId xmlns:a16="http://schemas.microsoft.com/office/drawing/2014/main" id="{00000000-0008-0000-0100-000005000000}"/>
            </a:ext>
          </a:extLst>
        </xdr:cNvPr>
        <xdr:cNvSpPr/>
      </xdr:nvSpPr>
      <xdr:spPr bwMode="auto">
        <a:xfrm>
          <a:off x="6370320" y="20756880"/>
          <a:ext cx="251460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fr-FR" sz="1100"/>
            <a:t>Préciser les entreprises et motiver</a:t>
          </a:r>
        </a:p>
      </xdr:txBody>
    </xdr:sp>
    <xdr:clientData/>
  </xdr:twoCellAnchor>
  <xdr:twoCellAnchor>
    <xdr:from>
      <xdr:col>2</xdr:col>
      <xdr:colOff>1371600</xdr:colOff>
      <xdr:row>92</xdr:row>
      <xdr:rowOff>15240</xdr:rowOff>
    </xdr:from>
    <xdr:to>
      <xdr:col>5</xdr:col>
      <xdr:colOff>891540</xdr:colOff>
      <xdr:row>93</xdr:row>
      <xdr:rowOff>60960</xdr:rowOff>
    </xdr:to>
    <xdr:sp macro="" textlink="">
      <xdr:nvSpPr>
        <xdr:cNvPr id="6" name="Rectangle à coins arrondis 5">
          <a:extLst>
            <a:ext uri="{FF2B5EF4-FFF2-40B4-BE49-F238E27FC236}">
              <a16:creationId xmlns:a16="http://schemas.microsoft.com/office/drawing/2014/main" id="{00000000-0008-0000-0100-000006000000}"/>
            </a:ext>
          </a:extLst>
        </xdr:cNvPr>
        <xdr:cNvSpPr/>
      </xdr:nvSpPr>
      <xdr:spPr bwMode="auto">
        <a:xfrm>
          <a:off x="3421380" y="23957280"/>
          <a:ext cx="474726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6</xdr:col>
      <xdr:colOff>571500</xdr:colOff>
      <xdr:row>142</xdr:row>
      <xdr:rowOff>76200</xdr:rowOff>
    </xdr:from>
    <xdr:to>
      <xdr:col>10</xdr:col>
      <xdr:colOff>708660</xdr:colOff>
      <xdr:row>143</xdr:row>
      <xdr:rowOff>15240</xdr:rowOff>
    </xdr:to>
    <xdr:sp macro="" textlink="">
      <xdr:nvSpPr>
        <xdr:cNvPr id="26" name="Rectangle à coins arrondis 25">
          <a:extLst>
            <a:ext uri="{FF2B5EF4-FFF2-40B4-BE49-F238E27FC236}">
              <a16:creationId xmlns:a16="http://schemas.microsoft.com/office/drawing/2014/main" id="{00000000-0008-0000-0100-00001A000000}"/>
            </a:ext>
          </a:extLst>
        </xdr:cNvPr>
        <xdr:cNvSpPr/>
      </xdr:nvSpPr>
      <xdr:spPr bwMode="auto">
        <a:xfrm>
          <a:off x="9029700" y="40485060"/>
          <a:ext cx="3977640" cy="320040"/>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twoCellAnchor>
    <xdr:from>
      <xdr:col>2</xdr:col>
      <xdr:colOff>2842260</xdr:colOff>
      <xdr:row>70</xdr:row>
      <xdr:rowOff>137160</xdr:rowOff>
    </xdr:from>
    <xdr:to>
      <xdr:col>5</xdr:col>
      <xdr:colOff>99060</xdr:colOff>
      <xdr:row>73</xdr:row>
      <xdr:rowOff>68580</xdr:rowOff>
    </xdr:to>
    <xdr:sp macro="" textlink="">
      <xdr:nvSpPr>
        <xdr:cNvPr id="4" name="Ellipse 3">
          <a:extLst>
            <a:ext uri="{FF2B5EF4-FFF2-40B4-BE49-F238E27FC236}">
              <a16:creationId xmlns:a16="http://schemas.microsoft.com/office/drawing/2014/main" id="{00000000-0008-0000-0100-000004000000}"/>
            </a:ext>
          </a:extLst>
        </xdr:cNvPr>
        <xdr:cNvSpPr/>
      </xdr:nvSpPr>
      <xdr:spPr bwMode="auto">
        <a:xfrm>
          <a:off x="4892040" y="17655540"/>
          <a:ext cx="2484120" cy="647700"/>
        </a:xfrm>
        <a:prstGeom prst="ellipse">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a:solidFill>
                <a:schemeClr val="dk1"/>
              </a:solidFill>
              <a:effectLst/>
              <a:latin typeface="+mn-lt"/>
              <a:ea typeface="+mn-ea"/>
              <a:cs typeface="+mn-cs"/>
            </a:rPr>
            <a:t>Si oui compléter le tableau ci-dessous, si non, le supprimer</a:t>
          </a:r>
        </a:p>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388620</xdr:colOff>
      <xdr:row>28</xdr:row>
      <xdr:rowOff>160020</xdr:rowOff>
    </xdr:from>
    <xdr:to>
      <xdr:col>9</xdr:col>
      <xdr:colOff>510540</xdr:colOff>
      <xdr:row>31</xdr:row>
      <xdr:rowOff>198120</xdr:rowOff>
    </xdr:to>
    <xdr:sp macro="" textlink="">
      <xdr:nvSpPr>
        <xdr:cNvPr id="2" name="Rectangle à coins arrondis 1">
          <a:extLst>
            <a:ext uri="{FF2B5EF4-FFF2-40B4-BE49-F238E27FC236}">
              <a16:creationId xmlns:a16="http://schemas.microsoft.com/office/drawing/2014/main" id="{00000000-0008-0000-0200-000002000000}"/>
            </a:ext>
          </a:extLst>
        </xdr:cNvPr>
        <xdr:cNvSpPr/>
      </xdr:nvSpPr>
      <xdr:spPr bwMode="auto">
        <a:xfrm>
          <a:off x="6537960" y="7566660"/>
          <a:ext cx="5280660" cy="105156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2</xdr:col>
      <xdr:colOff>2232660</xdr:colOff>
      <xdr:row>22</xdr:row>
      <xdr:rowOff>38100</xdr:rowOff>
    </xdr:from>
    <xdr:to>
      <xdr:col>4</xdr:col>
      <xdr:colOff>579120</xdr:colOff>
      <xdr:row>24</xdr:row>
      <xdr:rowOff>152400</xdr:rowOff>
    </xdr:to>
    <xdr:sp macro="" textlink="">
      <xdr:nvSpPr>
        <xdr:cNvPr id="3" name="Rectangle à coins arrondis 2">
          <a:extLst>
            <a:ext uri="{FF2B5EF4-FFF2-40B4-BE49-F238E27FC236}">
              <a16:creationId xmlns:a16="http://schemas.microsoft.com/office/drawing/2014/main" id="{00000000-0008-0000-0200-000003000000}"/>
            </a:ext>
          </a:extLst>
        </xdr:cNvPr>
        <xdr:cNvSpPr/>
      </xdr:nvSpPr>
      <xdr:spPr bwMode="auto">
        <a:xfrm>
          <a:off x="4320540" y="6362700"/>
          <a:ext cx="2232660" cy="60198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1</xdr:col>
      <xdr:colOff>327660</xdr:colOff>
      <xdr:row>93</xdr:row>
      <xdr:rowOff>91440</xdr:rowOff>
    </xdr:from>
    <xdr:to>
      <xdr:col>3</xdr:col>
      <xdr:colOff>777240</xdr:colOff>
      <xdr:row>94</xdr:row>
      <xdr:rowOff>121920</xdr:rowOff>
    </xdr:to>
    <xdr:sp macro="" textlink="">
      <xdr:nvSpPr>
        <xdr:cNvPr id="13" name="Rectangle à coins arrondis 12">
          <a:extLst>
            <a:ext uri="{FF2B5EF4-FFF2-40B4-BE49-F238E27FC236}">
              <a16:creationId xmlns:a16="http://schemas.microsoft.com/office/drawing/2014/main" id="{00000000-0008-0000-0200-00000D000000}"/>
            </a:ext>
          </a:extLst>
        </xdr:cNvPr>
        <xdr:cNvSpPr/>
      </xdr:nvSpPr>
      <xdr:spPr bwMode="auto">
        <a:xfrm>
          <a:off x="967740" y="22989540"/>
          <a:ext cx="4465320" cy="3962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6</xdr:col>
      <xdr:colOff>571500</xdr:colOff>
      <xdr:row>135</xdr:row>
      <xdr:rowOff>76200</xdr:rowOff>
    </xdr:from>
    <xdr:to>
      <xdr:col>10</xdr:col>
      <xdr:colOff>708660</xdr:colOff>
      <xdr:row>136</xdr:row>
      <xdr:rowOff>15240</xdr:rowOff>
    </xdr:to>
    <xdr:sp macro="" textlink="">
      <xdr:nvSpPr>
        <xdr:cNvPr id="7" name="Rectangle à coins arrondis 6">
          <a:extLst>
            <a:ext uri="{FF2B5EF4-FFF2-40B4-BE49-F238E27FC236}">
              <a16:creationId xmlns:a16="http://schemas.microsoft.com/office/drawing/2014/main" id="{00000000-0008-0000-0200-000007000000}"/>
            </a:ext>
          </a:extLst>
        </xdr:cNvPr>
        <xdr:cNvSpPr/>
      </xdr:nvSpPr>
      <xdr:spPr bwMode="auto">
        <a:xfrm>
          <a:off x="9029700" y="40485060"/>
          <a:ext cx="3977640" cy="320040"/>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388620</xdr:colOff>
      <xdr:row>28</xdr:row>
      <xdr:rowOff>160020</xdr:rowOff>
    </xdr:from>
    <xdr:to>
      <xdr:col>7</xdr:col>
      <xdr:colOff>510540</xdr:colOff>
      <xdr:row>31</xdr:row>
      <xdr:rowOff>198120</xdr:rowOff>
    </xdr:to>
    <xdr:sp macro="" textlink="">
      <xdr:nvSpPr>
        <xdr:cNvPr id="2" name="Rectangle à coins arrondis 1">
          <a:extLst>
            <a:ext uri="{FF2B5EF4-FFF2-40B4-BE49-F238E27FC236}">
              <a16:creationId xmlns:a16="http://schemas.microsoft.com/office/drawing/2014/main" id="{00000000-0008-0000-0300-000002000000}"/>
            </a:ext>
          </a:extLst>
        </xdr:cNvPr>
        <xdr:cNvSpPr/>
      </xdr:nvSpPr>
      <xdr:spPr bwMode="auto">
        <a:xfrm>
          <a:off x="6537960" y="7566660"/>
          <a:ext cx="5280660" cy="105156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3</xdr:col>
      <xdr:colOff>517314</xdr:colOff>
      <xdr:row>22</xdr:row>
      <xdr:rowOff>122766</xdr:rowOff>
    </xdr:from>
    <xdr:to>
      <xdr:col>5</xdr:col>
      <xdr:colOff>0</xdr:colOff>
      <xdr:row>25</xdr:row>
      <xdr:rowOff>25399</xdr:rowOff>
    </xdr:to>
    <xdr:sp macro="" textlink="">
      <xdr:nvSpPr>
        <xdr:cNvPr id="3" name="Rectangle à coins arrondis 2">
          <a:extLst>
            <a:ext uri="{FF2B5EF4-FFF2-40B4-BE49-F238E27FC236}">
              <a16:creationId xmlns:a16="http://schemas.microsoft.com/office/drawing/2014/main" id="{00000000-0008-0000-0300-000003000000}"/>
            </a:ext>
          </a:extLst>
        </xdr:cNvPr>
        <xdr:cNvSpPr/>
      </xdr:nvSpPr>
      <xdr:spPr bwMode="auto">
        <a:xfrm>
          <a:off x="5546514" y="6540499"/>
          <a:ext cx="2444326" cy="59690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4</xdr:col>
      <xdr:colOff>220980</xdr:colOff>
      <xdr:row>88</xdr:row>
      <xdr:rowOff>7620</xdr:rowOff>
    </xdr:from>
    <xdr:to>
      <xdr:col>5</xdr:col>
      <xdr:colOff>0</xdr:colOff>
      <xdr:row>88</xdr:row>
      <xdr:rowOff>251460</xdr:rowOff>
    </xdr:to>
    <xdr:sp macro="" textlink="">
      <xdr:nvSpPr>
        <xdr:cNvPr id="12" name="Rectangle à coins arrondis 11">
          <a:extLst>
            <a:ext uri="{FF2B5EF4-FFF2-40B4-BE49-F238E27FC236}">
              <a16:creationId xmlns:a16="http://schemas.microsoft.com/office/drawing/2014/main" id="{00000000-0008-0000-0300-00000C000000}"/>
            </a:ext>
          </a:extLst>
        </xdr:cNvPr>
        <xdr:cNvSpPr/>
      </xdr:nvSpPr>
      <xdr:spPr bwMode="auto">
        <a:xfrm>
          <a:off x="6477000" y="20955000"/>
          <a:ext cx="251460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fr-FR" sz="1100"/>
            <a:t>Préciser les entreprises et motiver</a:t>
          </a:r>
        </a:p>
      </xdr:txBody>
    </xdr:sp>
    <xdr:clientData/>
  </xdr:twoCellAnchor>
  <xdr:twoCellAnchor>
    <xdr:from>
      <xdr:col>2</xdr:col>
      <xdr:colOff>1405467</xdr:colOff>
      <xdr:row>101</xdr:row>
      <xdr:rowOff>23707</xdr:rowOff>
    </xdr:from>
    <xdr:to>
      <xdr:col>5</xdr:col>
      <xdr:colOff>0</xdr:colOff>
      <xdr:row>102</xdr:row>
      <xdr:rowOff>143933</xdr:rowOff>
    </xdr:to>
    <xdr:sp macro="" textlink="">
      <xdr:nvSpPr>
        <xdr:cNvPr id="13" name="Rectangle à coins arrondis 12">
          <a:extLst>
            <a:ext uri="{FF2B5EF4-FFF2-40B4-BE49-F238E27FC236}">
              <a16:creationId xmlns:a16="http://schemas.microsoft.com/office/drawing/2014/main" id="{00000000-0008-0000-0300-00000D000000}"/>
            </a:ext>
          </a:extLst>
        </xdr:cNvPr>
        <xdr:cNvSpPr/>
      </xdr:nvSpPr>
      <xdr:spPr bwMode="auto">
        <a:xfrm>
          <a:off x="3547534" y="26151840"/>
          <a:ext cx="4997873" cy="28956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2</xdr:col>
      <xdr:colOff>2842260</xdr:colOff>
      <xdr:row>77</xdr:row>
      <xdr:rowOff>137160</xdr:rowOff>
    </xdr:from>
    <xdr:to>
      <xdr:col>5</xdr:col>
      <xdr:colOff>0</xdr:colOff>
      <xdr:row>80</xdr:row>
      <xdr:rowOff>68580</xdr:rowOff>
    </xdr:to>
    <xdr:sp macro="" textlink="">
      <xdr:nvSpPr>
        <xdr:cNvPr id="14" name="Ellipse 13">
          <a:extLst>
            <a:ext uri="{FF2B5EF4-FFF2-40B4-BE49-F238E27FC236}">
              <a16:creationId xmlns:a16="http://schemas.microsoft.com/office/drawing/2014/main" id="{00000000-0008-0000-0300-00000E000000}"/>
            </a:ext>
          </a:extLst>
        </xdr:cNvPr>
        <xdr:cNvSpPr/>
      </xdr:nvSpPr>
      <xdr:spPr bwMode="auto">
        <a:xfrm>
          <a:off x="4998720" y="17655540"/>
          <a:ext cx="2484120" cy="647700"/>
        </a:xfrm>
        <a:prstGeom prst="ellipse">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a:solidFill>
                <a:schemeClr val="dk1"/>
              </a:solidFill>
              <a:effectLst/>
              <a:latin typeface="+mn-lt"/>
              <a:ea typeface="+mn-ea"/>
              <a:cs typeface="+mn-cs"/>
            </a:rPr>
            <a:t>Si oui compléter le tableau ci-dessous, si non, le supprimer</a:t>
          </a:r>
        </a:p>
        <a:p>
          <a:pPr algn="l"/>
          <a:endParaRPr lang="fr-FR" sz="1100"/>
        </a:p>
      </xdr:txBody>
    </xdr:sp>
    <xdr:clientData/>
  </xdr:twoCellAnchor>
  <xdr:twoCellAnchor>
    <xdr:from>
      <xdr:col>6</xdr:col>
      <xdr:colOff>571500</xdr:colOff>
      <xdr:row>145</xdr:row>
      <xdr:rowOff>76200</xdr:rowOff>
    </xdr:from>
    <xdr:to>
      <xdr:col>10</xdr:col>
      <xdr:colOff>708660</xdr:colOff>
      <xdr:row>146</xdr:row>
      <xdr:rowOff>15240</xdr:rowOff>
    </xdr:to>
    <xdr:sp macro="" textlink="">
      <xdr:nvSpPr>
        <xdr:cNvPr id="9" name="Rectangle à coins arrondis 8">
          <a:extLst>
            <a:ext uri="{FF2B5EF4-FFF2-40B4-BE49-F238E27FC236}">
              <a16:creationId xmlns:a16="http://schemas.microsoft.com/office/drawing/2014/main" id="{00000000-0008-0000-0300-000009000000}"/>
            </a:ext>
          </a:extLst>
        </xdr:cNvPr>
        <xdr:cNvSpPr/>
      </xdr:nvSpPr>
      <xdr:spPr bwMode="auto">
        <a:xfrm>
          <a:off x="9029700" y="40485060"/>
          <a:ext cx="3977640" cy="320040"/>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28</xdr:row>
      <xdr:rowOff>160020</xdr:rowOff>
    </xdr:from>
    <xdr:to>
      <xdr:col>9</xdr:col>
      <xdr:colOff>0</xdr:colOff>
      <xdr:row>31</xdr:row>
      <xdr:rowOff>198120</xdr:rowOff>
    </xdr:to>
    <xdr:sp macro="" textlink="">
      <xdr:nvSpPr>
        <xdr:cNvPr id="2" name="Rectangle à coins arrondis 1">
          <a:extLst>
            <a:ext uri="{FF2B5EF4-FFF2-40B4-BE49-F238E27FC236}">
              <a16:creationId xmlns:a16="http://schemas.microsoft.com/office/drawing/2014/main" id="{00000000-0008-0000-0400-000002000000}"/>
            </a:ext>
          </a:extLst>
        </xdr:cNvPr>
        <xdr:cNvSpPr/>
      </xdr:nvSpPr>
      <xdr:spPr bwMode="auto">
        <a:xfrm>
          <a:off x="6456045" y="7465695"/>
          <a:ext cx="5389245" cy="104775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2</xdr:col>
      <xdr:colOff>2024380</xdr:colOff>
      <xdr:row>22</xdr:row>
      <xdr:rowOff>224367</xdr:rowOff>
    </xdr:from>
    <xdr:to>
      <xdr:col>4</xdr:col>
      <xdr:colOff>1083734</xdr:colOff>
      <xdr:row>24</xdr:row>
      <xdr:rowOff>152400</xdr:rowOff>
    </xdr:to>
    <xdr:sp macro="" textlink="">
      <xdr:nvSpPr>
        <xdr:cNvPr id="3" name="Rectangle à coins arrondis 2">
          <a:extLst>
            <a:ext uri="{FF2B5EF4-FFF2-40B4-BE49-F238E27FC236}">
              <a16:creationId xmlns:a16="http://schemas.microsoft.com/office/drawing/2014/main" id="{00000000-0008-0000-0400-000003000000}"/>
            </a:ext>
          </a:extLst>
        </xdr:cNvPr>
        <xdr:cNvSpPr/>
      </xdr:nvSpPr>
      <xdr:spPr bwMode="auto">
        <a:xfrm>
          <a:off x="4166447" y="6328834"/>
          <a:ext cx="3157220" cy="410633"/>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2</xdr:col>
      <xdr:colOff>2599267</xdr:colOff>
      <xdr:row>99</xdr:row>
      <xdr:rowOff>66040</xdr:rowOff>
    </xdr:from>
    <xdr:to>
      <xdr:col>6</xdr:col>
      <xdr:colOff>1043940</xdr:colOff>
      <xdr:row>100</xdr:row>
      <xdr:rowOff>111760</xdr:rowOff>
    </xdr:to>
    <xdr:sp macro="" textlink="">
      <xdr:nvSpPr>
        <xdr:cNvPr id="11" name="Rectangle à coins arrondis 10">
          <a:extLst>
            <a:ext uri="{FF2B5EF4-FFF2-40B4-BE49-F238E27FC236}">
              <a16:creationId xmlns:a16="http://schemas.microsoft.com/office/drawing/2014/main" id="{00000000-0008-0000-0400-00000B000000}"/>
            </a:ext>
          </a:extLst>
        </xdr:cNvPr>
        <xdr:cNvSpPr/>
      </xdr:nvSpPr>
      <xdr:spPr bwMode="auto">
        <a:xfrm>
          <a:off x="4741334" y="25262840"/>
          <a:ext cx="4997873" cy="240453"/>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2</xdr:col>
      <xdr:colOff>2842260</xdr:colOff>
      <xdr:row>74</xdr:row>
      <xdr:rowOff>137160</xdr:rowOff>
    </xdr:from>
    <xdr:to>
      <xdr:col>5</xdr:col>
      <xdr:colOff>99060</xdr:colOff>
      <xdr:row>77</xdr:row>
      <xdr:rowOff>68580</xdr:rowOff>
    </xdr:to>
    <xdr:sp macro="" textlink="">
      <xdr:nvSpPr>
        <xdr:cNvPr id="12" name="Ellipse 11">
          <a:extLst>
            <a:ext uri="{FF2B5EF4-FFF2-40B4-BE49-F238E27FC236}">
              <a16:creationId xmlns:a16="http://schemas.microsoft.com/office/drawing/2014/main" id="{00000000-0008-0000-0400-00000C000000}"/>
            </a:ext>
          </a:extLst>
        </xdr:cNvPr>
        <xdr:cNvSpPr/>
      </xdr:nvSpPr>
      <xdr:spPr bwMode="auto">
        <a:xfrm>
          <a:off x="4998720" y="17655540"/>
          <a:ext cx="2484120" cy="647700"/>
        </a:xfrm>
        <a:prstGeom prst="ellipse">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a:solidFill>
                <a:schemeClr val="dk1"/>
              </a:solidFill>
              <a:effectLst/>
              <a:latin typeface="+mn-lt"/>
              <a:ea typeface="+mn-ea"/>
              <a:cs typeface="+mn-cs"/>
            </a:rPr>
            <a:t>Si oui compléter le tableau ci-dessous, si non, le supprimer</a:t>
          </a:r>
        </a:p>
        <a:p>
          <a:pPr algn="l"/>
          <a:endParaRPr lang="fr-FR" sz="1100"/>
        </a:p>
      </xdr:txBody>
    </xdr:sp>
    <xdr:clientData/>
  </xdr:twoCellAnchor>
  <xdr:twoCellAnchor>
    <xdr:from>
      <xdr:col>1</xdr:col>
      <xdr:colOff>347133</xdr:colOff>
      <xdr:row>157</xdr:row>
      <xdr:rowOff>59267</xdr:rowOff>
    </xdr:from>
    <xdr:to>
      <xdr:col>5</xdr:col>
      <xdr:colOff>838200</xdr:colOff>
      <xdr:row>159</xdr:row>
      <xdr:rowOff>33866</xdr:rowOff>
    </xdr:to>
    <xdr:sp macro="" textlink="">
      <xdr:nvSpPr>
        <xdr:cNvPr id="8" name="Rectangle à coins arrondis 7">
          <a:extLst>
            <a:ext uri="{FF2B5EF4-FFF2-40B4-BE49-F238E27FC236}">
              <a16:creationId xmlns:a16="http://schemas.microsoft.com/office/drawing/2014/main" id="{00000000-0008-0000-0400-000008000000}"/>
            </a:ext>
          </a:extLst>
        </xdr:cNvPr>
        <xdr:cNvSpPr/>
      </xdr:nvSpPr>
      <xdr:spPr bwMode="auto">
        <a:xfrm>
          <a:off x="1075266" y="44839467"/>
          <a:ext cx="7382934" cy="364066"/>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Décision de l'acheteur</a:t>
          </a:r>
          <a:r>
            <a:rPr lang="fr-FR" sz="1100" baseline="0"/>
            <a:t> de retenir ou pas la PSE - Ensuite choix de l'offre économiquement la plus avantageuse</a:t>
          </a:r>
        </a:p>
        <a:p>
          <a:pPr algn="l"/>
          <a:endParaRPr lang="fr-FR" sz="1100"/>
        </a:p>
      </xdr:txBody>
    </xdr:sp>
    <xdr:clientData/>
  </xdr:twoCellAnchor>
  <xdr:twoCellAnchor>
    <xdr:from>
      <xdr:col>5</xdr:col>
      <xdr:colOff>975359</xdr:colOff>
      <xdr:row>190</xdr:row>
      <xdr:rowOff>129540</xdr:rowOff>
    </xdr:from>
    <xdr:to>
      <xdr:col>9</xdr:col>
      <xdr:colOff>770466</xdr:colOff>
      <xdr:row>192</xdr:row>
      <xdr:rowOff>76200</xdr:rowOff>
    </xdr:to>
    <xdr:sp macro="" textlink="">
      <xdr:nvSpPr>
        <xdr:cNvPr id="13" name="Rectangle à coins arrondis 12">
          <a:extLst>
            <a:ext uri="{FF2B5EF4-FFF2-40B4-BE49-F238E27FC236}">
              <a16:creationId xmlns:a16="http://schemas.microsoft.com/office/drawing/2014/main" id="{00000000-0008-0000-0400-00000D000000}"/>
            </a:ext>
          </a:extLst>
        </xdr:cNvPr>
        <xdr:cNvSpPr/>
      </xdr:nvSpPr>
      <xdr:spPr bwMode="auto">
        <a:xfrm>
          <a:off x="8595359" y="55256007"/>
          <a:ext cx="4104640" cy="336126"/>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388620</xdr:colOff>
      <xdr:row>27</xdr:row>
      <xdr:rowOff>101600</xdr:rowOff>
    </xdr:from>
    <xdr:to>
      <xdr:col>7</xdr:col>
      <xdr:colOff>510540</xdr:colOff>
      <xdr:row>31</xdr:row>
      <xdr:rowOff>198120</xdr:rowOff>
    </xdr:to>
    <xdr:sp macro="" textlink="">
      <xdr:nvSpPr>
        <xdr:cNvPr id="2" name="Rectangle à coins arrondis 1">
          <a:extLst>
            <a:ext uri="{FF2B5EF4-FFF2-40B4-BE49-F238E27FC236}">
              <a16:creationId xmlns:a16="http://schemas.microsoft.com/office/drawing/2014/main" id="{00000000-0008-0000-0500-000002000000}"/>
            </a:ext>
          </a:extLst>
        </xdr:cNvPr>
        <xdr:cNvSpPr/>
      </xdr:nvSpPr>
      <xdr:spPr bwMode="auto">
        <a:xfrm>
          <a:off x="6162887" y="7577667"/>
          <a:ext cx="4702386" cy="1307253"/>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2</xdr:col>
      <xdr:colOff>2574714</xdr:colOff>
      <xdr:row>22</xdr:row>
      <xdr:rowOff>122767</xdr:rowOff>
    </xdr:from>
    <xdr:to>
      <xdr:col>4</xdr:col>
      <xdr:colOff>921174</xdr:colOff>
      <xdr:row>25</xdr:row>
      <xdr:rowOff>25401</xdr:rowOff>
    </xdr:to>
    <xdr:sp macro="" textlink="">
      <xdr:nvSpPr>
        <xdr:cNvPr id="3" name="Rectangle à coins arrondis 2">
          <a:extLst>
            <a:ext uri="{FF2B5EF4-FFF2-40B4-BE49-F238E27FC236}">
              <a16:creationId xmlns:a16="http://schemas.microsoft.com/office/drawing/2014/main" id="{00000000-0008-0000-0500-000003000000}"/>
            </a:ext>
          </a:extLst>
        </xdr:cNvPr>
        <xdr:cNvSpPr/>
      </xdr:nvSpPr>
      <xdr:spPr bwMode="auto">
        <a:xfrm>
          <a:off x="4632114" y="6227234"/>
          <a:ext cx="2190327" cy="59690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4</xdr:col>
      <xdr:colOff>220980</xdr:colOff>
      <xdr:row>82</xdr:row>
      <xdr:rowOff>7620</xdr:rowOff>
    </xdr:from>
    <xdr:to>
      <xdr:col>5</xdr:col>
      <xdr:colOff>0</xdr:colOff>
      <xdr:row>82</xdr:row>
      <xdr:rowOff>251460</xdr:rowOff>
    </xdr:to>
    <xdr:sp macro="" textlink="">
      <xdr:nvSpPr>
        <xdr:cNvPr id="9" name="Rectangle à coins arrondis 8">
          <a:extLst>
            <a:ext uri="{FF2B5EF4-FFF2-40B4-BE49-F238E27FC236}">
              <a16:creationId xmlns:a16="http://schemas.microsoft.com/office/drawing/2014/main" id="{00000000-0008-0000-0500-000009000000}"/>
            </a:ext>
          </a:extLst>
        </xdr:cNvPr>
        <xdr:cNvSpPr/>
      </xdr:nvSpPr>
      <xdr:spPr bwMode="auto">
        <a:xfrm>
          <a:off x="6454140" y="22501860"/>
          <a:ext cx="276606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fr-FR" sz="1100"/>
            <a:t>Préciser les entreprises et motiver</a:t>
          </a:r>
        </a:p>
      </xdr:txBody>
    </xdr:sp>
    <xdr:clientData/>
  </xdr:twoCellAnchor>
  <xdr:twoCellAnchor>
    <xdr:from>
      <xdr:col>2</xdr:col>
      <xdr:colOff>1371600</xdr:colOff>
      <xdr:row>92</xdr:row>
      <xdr:rowOff>15240</xdr:rowOff>
    </xdr:from>
    <xdr:to>
      <xdr:col>5</xdr:col>
      <xdr:colOff>0</xdr:colOff>
      <xdr:row>93</xdr:row>
      <xdr:rowOff>60960</xdr:rowOff>
    </xdr:to>
    <xdr:sp macro="" textlink="">
      <xdr:nvSpPr>
        <xdr:cNvPr id="10" name="Rectangle à coins arrondis 9">
          <a:extLst>
            <a:ext uri="{FF2B5EF4-FFF2-40B4-BE49-F238E27FC236}">
              <a16:creationId xmlns:a16="http://schemas.microsoft.com/office/drawing/2014/main" id="{00000000-0008-0000-0500-00000A000000}"/>
            </a:ext>
          </a:extLst>
        </xdr:cNvPr>
        <xdr:cNvSpPr/>
      </xdr:nvSpPr>
      <xdr:spPr bwMode="auto">
        <a:xfrm>
          <a:off x="3505200" y="25702260"/>
          <a:ext cx="4998720" cy="40386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2</xdr:col>
      <xdr:colOff>2842260</xdr:colOff>
      <xdr:row>71</xdr:row>
      <xdr:rowOff>137160</xdr:rowOff>
    </xdr:from>
    <xdr:to>
      <xdr:col>5</xdr:col>
      <xdr:colOff>0</xdr:colOff>
      <xdr:row>74</xdr:row>
      <xdr:rowOff>68580</xdr:rowOff>
    </xdr:to>
    <xdr:sp macro="" textlink="">
      <xdr:nvSpPr>
        <xdr:cNvPr id="11" name="Ellipse 10">
          <a:extLst>
            <a:ext uri="{FF2B5EF4-FFF2-40B4-BE49-F238E27FC236}">
              <a16:creationId xmlns:a16="http://schemas.microsoft.com/office/drawing/2014/main" id="{00000000-0008-0000-0500-00000B000000}"/>
            </a:ext>
          </a:extLst>
        </xdr:cNvPr>
        <xdr:cNvSpPr/>
      </xdr:nvSpPr>
      <xdr:spPr bwMode="auto">
        <a:xfrm>
          <a:off x="4975860" y="19370040"/>
          <a:ext cx="2735580" cy="647700"/>
        </a:xfrm>
        <a:prstGeom prst="ellipse">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a:solidFill>
                <a:schemeClr val="dk1"/>
              </a:solidFill>
              <a:effectLst/>
              <a:latin typeface="+mn-lt"/>
              <a:ea typeface="+mn-ea"/>
              <a:cs typeface="+mn-cs"/>
            </a:rPr>
            <a:t>Si oui compléter le tableau ci-dessous, si non, le supprimer</a:t>
          </a:r>
        </a:p>
        <a:p>
          <a:pPr algn="l"/>
          <a:endParaRPr lang="fr-FR" sz="1100"/>
        </a:p>
      </xdr:txBody>
    </xdr:sp>
    <xdr:clientData/>
  </xdr:twoCellAnchor>
  <xdr:twoCellAnchor>
    <xdr:from>
      <xdr:col>1</xdr:col>
      <xdr:colOff>0</xdr:colOff>
      <xdr:row>149</xdr:row>
      <xdr:rowOff>0</xdr:rowOff>
    </xdr:from>
    <xdr:to>
      <xdr:col>6</xdr:col>
      <xdr:colOff>143934</xdr:colOff>
      <xdr:row>150</xdr:row>
      <xdr:rowOff>169332</xdr:rowOff>
    </xdr:to>
    <xdr:sp macro="" textlink="">
      <xdr:nvSpPr>
        <xdr:cNvPr id="12" name="Rectangle à coins arrondis 11">
          <a:extLst>
            <a:ext uri="{FF2B5EF4-FFF2-40B4-BE49-F238E27FC236}">
              <a16:creationId xmlns:a16="http://schemas.microsoft.com/office/drawing/2014/main" id="{00000000-0008-0000-0500-00000C000000}"/>
            </a:ext>
          </a:extLst>
        </xdr:cNvPr>
        <xdr:cNvSpPr/>
      </xdr:nvSpPr>
      <xdr:spPr bwMode="auto">
        <a:xfrm>
          <a:off x="643467" y="44492333"/>
          <a:ext cx="7382934" cy="364066"/>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Décision de l'acheteur</a:t>
          </a:r>
          <a:r>
            <a:rPr lang="fr-FR" sz="1100" baseline="0"/>
            <a:t> de retenir ou pas la PSE - Ensuite choix de l'offre économiquement la plus avantageuse</a:t>
          </a:r>
        </a:p>
        <a:p>
          <a:pPr algn="l"/>
          <a:endParaRPr lang="fr-FR" sz="1100"/>
        </a:p>
      </xdr:txBody>
    </xdr:sp>
    <xdr:clientData/>
  </xdr:twoCellAnchor>
  <xdr:twoCellAnchor>
    <xdr:from>
      <xdr:col>6</xdr:col>
      <xdr:colOff>890693</xdr:colOff>
      <xdr:row>182</xdr:row>
      <xdr:rowOff>129542</xdr:rowOff>
    </xdr:from>
    <xdr:to>
      <xdr:col>10</xdr:col>
      <xdr:colOff>778932</xdr:colOff>
      <xdr:row>183</xdr:row>
      <xdr:rowOff>220135</xdr:rowOff>
    </xdr:to>
    <xdr:sp macro="" textlink="">
      <xdr:nvSpPr>
        <xdr:cNvPr id="14" name="Rectangle à coins arrondis 13">
          <a:extLst>
            <a:ext uri="{FF2B5EF4-FFF2-40B4-BE49-F238E27FC236}">
              <a16:creationId xmlns:a16="http://schemas.microsoft.com/office/drawing/2014/main" id="{00000000-0008-0000-0500-00000E000000}"/>
            </a:ext>
          </a:extLst>
        </xdr:cNvPr>
        <xdr:cNvSpPr/>
      </xdr:nvSpPr>
      <xdr:spPr bwMode="auto">
        <a:xfrm>
          <a:off x="8984826" y="53782809"/>
          <a:ext cx="3918373" cy="285326"/>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388620</xdr:colOff>
      <xdr:row>28</xdr:row>
      <xdr:rowOff>160020</xdr:rowOff>
    </xdr:from>
    <xdr:to>
      <xdr:col>9</xdr:col>
      <xdr:colOff>510540</xdr:colOff>
      <xdr:row>31</xdr:row>
      <xdr:rowOff>198120</xdr:rowOff>
    </xdr:to>
    <xdr:sp macro="" textlink="">
      <xdr:nvSpPr>
        <xdr:cNvPr id="2" name="Rectangle à coins arrondis 1">
          <a:extLst>
            <a:ext uri="{FF2B5EF4-FFF2-40B4-BE49-F238E27FC236}">
              <a16:creationId xmlns:a16="http://schemas.microsoft.com/office/drawing/2014/main" id="{00000000-0008-0000-0600-000002000000}"/>
            </a:ext>
          </a:extLst>
        </xdr:cNvPr>
        <xdr:cNvSpPr/>
      </xdr:nvSpPr>
      <xdr:spPr bwMode="auto">
        <a:xfrm>
          <a:off x="6621780" y="7818120"/>
          <a:ext cx="5775960" cy="105156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Si</a:t>
          </a:r>
          <a:r>
            <a:rPr lang="fr-FR" sz="1100" baseline="0"/>
            <a:t> absence d'observation, enlever les lignes et mettre à la fin du §, la phrase suivante :</a:t>
          </a:r>
        </a:p>
        <a:p>
          <a:pPr algn="l"/>
          <a:endParaRPr lang="fr-FR" sz="1100" baseline="0"/>
        </a:p>
        <a:p>
          <a:pPr algn="l"/>
          <a:r>
            <a:rPr lang="fr-FR" sz="1100" baseline="0"/>
            <a:t>L'ensemble des opérateurs économiques présentent des garanties et capacités techniques, financières ou professionnelles suffisantes. Il est proposé d’agréer leur candidature et de procéder à l’analyse des offres.</a:t>
          </a:r>
          <a:endParaRPr lang="fr-FR" sz="1100"/>
        </a:p>
      </xdr:txBody>
    </xdr:sp>
    <xdr:clientData/>
  </xdr:twoCellAnchor>
  <xdr:twoCellAnchor>
    <xdr:from>
      <xdr:col>2</xdr:col>
      <xdr:colOff>1821180</xdr:colOff>
      <xdr:row>22</xdr:row>
      <xdr:rowOff>38100</xdr:rowOff>
    </xdr:from>
    <xdr:to>
      <xdr:col>4</xdr:col>
      <xdr:colOff>167640</xdr:colOff>
      <xdr:row>24</xdr:row>
      <xdr:rowOff>152400</xdr:rowOff>
    </xdr:to>
    <xdr:sp macro="" textlink="">
      <xdr:nvSpPr>
        <xdr:cNvPr id="3" name="Rectangle à coins arrondis 2">
          <a:extLst>
            <a:ext uri="{FF2B5EF4-FFF2-40B4-BE49-F238E27FC236}">
              <a16:creationId xmlns:a16="http://schemas.microsoft.com/office/drawing/2014/main" id="{00000000-0008-0000-0600-000003000000}"/>
            </a:ext>
          </a:extLst>
        </xdr:cNvPr>
        <xdr:cNvSpPr/>
      </xdr:nvSpPr>
      <xdr:spPr bwMode="auto">
        <a:xfrm>
          <a:off x="3954780" y="6446520"/>
          <a:ext cx="2446020" cy="60198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A adapter en fonction des critères mentionnés </a:t>
          </a:r>
          <a:r>
            <a:rPr lang="fr-FR" sz="1100">
              <a:solidFill>
                <a:schemeClr val="dk1"/>
              </a:solidFill>
              <a:latin typeface="+mn-lt"/>
              <a:ea typeface="+mn-ea"/>
              <a:cs typeface="+mn-cs"/>
            </a:rPr>
            <a:t>dans le règlement </a:t>
          </a:r>
          <a:r>
            <a:rPr lang="fr-FR" sz="1100"/>
            <a:t>de la consultation</a:t>
          </a:r>
        </a:p>
      </xdr:txBody>
    </xdr:sp>
    <xdr:clientData/>
  </xdr:twoCellAnchor>
  <xdr:twoCellAnchor>
    <xdr:from>
      <xdr:col>4</xdr:col>
      <xdr:colOff>220980</xdr:colOff>
      <xdr:row>89</xdr:row>
      <xdr:rowOff>7620</xdr:rowOff>
    </xdr:from>
    <xdr:to>
      <xdr:col>6</xdr:col>
      <xdr:colOff>533400</xdr:colOff>
      <xdr:row>89</xdr:row>
      <xdr:rowOff>251460</xdr:rowOff>
    </xdr:to>
    <xdr:sp macro="" textlink="">
      <xdr:nvSpPr>
        <xdr:cNvPr id="8" name="Rectangle à coins arrondis 7">
          <a:extLst>
            <a:ext uri="{FF2B5EF4-FFF2-40B4-BE49-F238E27FC236}">
              <a16:creationId xmlns:a16="http://schemas.microsoft.com/office/drawing/2014/main" id="{00000000-0008-0000-0600-000008000000}"/>
            </a:ext>
          </a:extLst>
        </xdr:cNvPr>
        <xdr:cNvSpPr/>
      </xdr:nvSpPr>
      <xdr:spPr bwMode="auto">
        <a:xfrm>
          <a:off x="6454140" y="22501860"/>
          <a:ext cx="2766060" cy="24384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fr-FR" sz="1100"/>
            <a:t>Préciser les entreprises et motiver</a:t>
          </a:r>
        </a:p>
      </xdr:txBody>
    </xdr:sp>
    <xdr:clientData/>
  </xdr:twoCellAnchor>
  <xdr:twoCellAnchor>
    <xdr:from>
      <xdr:col>2</xdr:col>
      <xdr:colOff>1371600</xdr:colOff>
      <xdr:row>99</xdr:row>
      <xdr:rowOff>15240</xdr:rowOff>
    </xdr:from>
    <xdr:to>
      <xdr:col>5</xdr:col>
      <xdr:colOff>891540</xdr:colOff>
      <xdr:row>100</xdr:row>
      <xdr:rowOff>60960</xdr:rowOff>
    </xdr:to>
    <xdr:sp macro="" textlink="">
      <xdr:nvSpPr>
        <xdr:cNvPr id="9" name="Rectangle à coins arrondis 8">
          <a:extLst>
            <a:ext uri="{FF2B5EF4-FFF2-40B4-BE49-F238E27FC236}">
              <a16:creationId xmlns:a16="http://schemas.microsoft.com/office/drawing/2014/main" id="{00000000-0008-0000-0600-000009000000}"/>
            </a:ext>
          </a:extLst>
        </xdr:cNvPr>
        <xdr:cNvSpPr/>
      </xdr:nvSpPr>
      <xdr:spPr bwMode="auto">
        <a:xfrm>
          <a:off x="3505200" y="25702260"/>
          <a:ext cx="4998720" cy="403860"/>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Préciser les entreprises +  motiver + indique</a:t>
          </a:r>
          <a:r>
            <a:rPr lang="fr-FR" sz="1100" baseline="0"/>
            <a:t>r la procédure mise en oeuvre</a:t>
          </a:r>
        </a:p>
        <a:p>
          <a:pPr algn="l"/>
          <a:endParaRPr lang="fr-FR" sz="1100"/>
        </a:p>
      </xdr:txBody>
    </xdr:sp>
    <xdr:clientData/>
  </xdr:twoCellAnchor>
  <xdr:twoCellAnchor>
    <xdr:from>
      <xdr:col>2</xdr:col>
      <xdr:colOff>2842260</xdr:colOff>
      <xdr:row>78</xdr:row>
      <xdr:rowOff>137160</xdr:rowOff>
    </xdr:from>
    <xdr:to>
      <xdr:col>5</xdr:col>
      <xdr:colOff>99060</xdr:colOff>
      <xdr:row>81</xdr:row>
      <xdr:rowOff>68580</xdr:rowOff>
    </xdr:to>
    <xdr:sp macro="" textlink="">
      <xdr:nvSpPr>
        <xdr:cNvPr id="10" name="Ellipse 9">
          <a:extLst>
            <a:ext uri="{FF2B5EF4-FFF2-40B4-BE49-F238E27FC236}">
              <a16:creationId xmlns:a16="http://schemas.microsoft.com/office/drawing/2014/main" id="{00000000-0008-0000-0600-00000A000000}"/>
            </a:ext>
          </a:extLst>
        </xdr:cNvPr>
        <xdr:cNvSpPr/>
      </xdr:nvSpPr>
      <xdr:spPr bwMode="auto">
        <a:xfrm>
          <a:off x="4975860" y="19370040"/>
          <a:ext cx="2735580" cy="647700"/>
        </a:xfrm>
        <a:prstGeom prst="ellipse">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a:solidFill>
                <a:schemeClr val="dk1"/>
              </a:solidFill>
              <a:effectLst/>
              <a:latin typeface="+mn-lt"/>
              <a:ea typeface="+mn-ea"/>
              <a:cs typeface="+mn-cs"/>
            </a:rPr>
            <a:t>Si oui compléter le tableau ci-dessous, si non, le supprimer</a:t>
          </a:r>
        </a:p>
        <a:p>
          <a:pPr algn="l"/>
          <a:endParaRPr lang="fr-FR" sz="1100"/>
        </a:p>
      </xdr:txBody>
    </xdr:sp>
    <xdr:clientData/>
  </xdr:twoCellAnchor>
  <xdr:twoCellAnchor>
    <xdr:from>
      <xdr:col>0</xdr:col>
      <xdr:colOff>0</xdr:colOff>
      <xdr:row>155</xdr:row>
      <xdr:rowOff>0</xdr:rowOff>
    </xdr:from>
    <xdr:to>
      <xdr:col>4</xdr:col>
      <xdr:colOff>1143001</xdr:colOff>
      <xdr:row>156</xdr:row>
      <xdr:rowOff>169333</xdr:rowOff>
    </xdr:to>
    <xdr:sp macro="" textlink="">
      <xdr:nvSpPr>
        <xdr:cNvPr id="11" name="Rectangle à coins arrondis 10">
          <a:extLst>
            <a:ext uri="{FF2B5EF4-FFF2-40B4-BE49-F238E27FC236}">
              <a16:creationId xmlns:a16="http://schemas.microsoft.com/office/drawing/2014/main" id="{00000000-0008-0000-0600-00000B000000}"/>
            </a:ext>
          </a:extLst>
        </xdr:cNvPr>
        <xdr:cNvSpPr/>
      </xdr:nvSpPr>
      <xdr:spPr bwMode="auto">
        <a:xfrm>
          <a:off x="0" y="45618400"/>
          <a:ext cx="7382934" cy="364066"/>
        </a:xfrm>
        <a:prstGeom prst="round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ctr"/>
          <a:r>
            <a:rPr lang="fr-FR" sz="1100"/>
            <a:t>Décision de l'acheteur</a:t>
          </a:r>
          <a:r>
            <a:rPr lang="fr-FR" sz="1100" baseline="0"/>
            <a:t> de retenir ou pas la PSE - Ensuite choix de l'offre économiquement la plus avantageuse</a:t>
          </a:r>
        </a:p>
        <a:p>
          <a:pPr algn="l"/>
          <a:endParaRPr lang="fr-FR" sz="1100"/>
        </a:p>
      </xdr:txBody>
    </xdr:sp>
    <xdr:clientData/>
  </xdr:twoCellAnchor>
  <xdr:twoCellAnchor>
    <xdr:from>
      <xdr:col>5</xdr:col>
      <xdr:colOff>577424</xdr:colOff>
      <xdr:row>183</xdr:row>
      <xdr:rowOff>61806</xdr:rowOff>
    </xdr:from>
    <xdr:to>
      <xdr:col>9</xdr:col>
      <xdr:colOff>372531</xdr:colOff>
      <xdr:row>184</xdr:row>
      <xdr:rowOff>93133</xdr:rowOff>
    </xdr:to>
    <xdr:sp macro="" textlink="">
      <xdr:nvSpPr>
        <xdr:cNvPr id="13" name="Rectangle à coins arrondis 12">
          <a:extLst>
            <a:ext uri="{FF2B5EF4-FFF2-40B4-BE49-F238E27FC236}">
              <a16:creationId xmlns:a16="http://schemas.microsoft.com/office/drawing/2014/main" id="{00000000-0008-0000-0600-00000D000000}"/>
            </a:ext>
          </a:extLst>
        </xdr:cNvPr>
        <xdr:cNvSpPr/>
      </xdr:nvSpPr>
      <xdr:spPr bwMode="auto">
        <a:xfrm>
          <a:off x="8197424" y="53901339"/>
          <a:ext cx="4070774" cy="378461"/>
        </a:xfrm>
        <a:prstGeom prst="roundRect">
          <a:avLst/>
        </a:prstGeom>
        <a:solidFill>
          <a:srgbClr val="FFFF00"/>
        </a:solidFill>
        <a:ln>
          <a:headEnd type="none" w="med" len="med"/>
          <a:tailEnd type="none" w="med" len="med"/>
        </a:ln>
        <a:effectLst>
          <a:glow rad="139700">
            <a:schemeClr val="accent5">
              <a:satMod val="175000"/>
              <a:alpha val="40000"/>
            </a:schemeClr>
          </a:glo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200" b="1"/>
            <a:t>Ne </a:t>
          </a:r>
          <a:r>
            <a:rPr lang="fr-FR" sz="1200" b="1" i="1"/>
            <a:t>mentionner ici que la proposition soumise à la CAO</a:t>
          </a:r>
        </a:p>
        <a:p>
          <a:pPr algn="l"/>
          <a:endParaRPr lang="fr-FR" sz="1100" i="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335280</xdr:colOff>
      <xdr:row>21</xdr:row>
      <xdr:rowOff>53340</xdr:rowOff>
    </xdr:from>
    <xdr:to>
      <xdr:col>1</xdr:col>
      <xdr:colOff>1165860</xdr:colOff>
      <xdr:row>26</xdr:row>
      <xdr:rowOff>38100</xdr:rowOff>
    </xdr:to>
    <xdr:sp macro="" textlink="">
      <xdr:nvSpPr>
        <xdr:cNvPr id="2" name="Rectangle à coins arrondis 1">
          <a:extLst>
            <a:ext uri="{FF2B5EF4-FFF2-40B4-BE49-F238E27FC236}">
              <a16:creationId xmlns:a16="http://schemas.microsoft.com/office/drawing/2014/main" id="{00000000-0008-0000-0700-000002000000}"/>
            </a:ext>
          </a:extLst>
        </xdr:cNvPr>
        <xdr:cNvSpPr/>
      </xdr:nvSpPr>
      <xdr:spPr bwMode="auto">
        <a:xfrm>
          <a:off x="335280" y="6835140"/>
          <a:ext cx="1623060" cy="822960"/>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lang="fr-FR" sz="1100"/>
            <a:t>Ou signature du chef du service Conduite Opération</a:t>
          </a:r>
          <a:r>
            <a:rPr lang="fr-FR" sz="1100" baseline="0"/>
            <a:t> </a:t>
          </a:r>
          <a:r>
            <a:rPr lang="fr-FR" sz="1100"/>
            <a:t>si maîtrise d'œuvre interne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G113"/>
  <sheetViews>
    <sheetView topLeftCell="A139" zoomScaleNormal="100" workbookViewId="0">
      <selection activeCell="B8" sqref="B8"/>
    </sheetView>
  </sheetViews>
  <sheetFormatPr baseColWidth="10" defaultRowHeight="12.75" x14ac:dyDescent="0.2"/>
  <cols>
    <col min="1" max="1" width="23.28515625" customWidth="1"/>
    <col min="2" max="2" width="61.5703125" customWidth="1"/>
    <col min="3" max="3" width="22.85546875" customWidth="1"/>
    <col min="4" max="4" width="21.5703125" customWidth="1"/>
    <col min="5" max="5" width="31.5703125" customWidth="1"/>
    <col min="6" max="6" width="20.7109375" customWidth="1"/>
    <col min="7" max="7" width="10.85546875" customWidth="1"/>
  </cols>
  <sheetData>
    <row r="2" spans="1:7" ht="61.15" customHeight="1" thickBot="1" x14ac:dyDescent="0.4">
      <c r="B2" s="513" t="s">
        <v>304</v>
      </c>
      <c r="C2" s="513"/>
      <c r="D2" s="513"/>
      <c r="E2" s="513"/>
      <c r="F2" s="59"/>
      <c r="G2" s="59"/>
    </row>
    <row r="3" spans="1:7" ht="30" customHeight="1" thickBot="1" x14ac:dyDescent="0.4">
      <c r="B3" s="514" t="s">
        <v>42</v>
      </c>
      <c r="C3" s="515"/>
      <c r="D3" s="516"/>
      <c r="E3" s="59"/>
      <c r="F3" s="59"/>
      <c r="G3" s="59"/>
    </row>
    <row r="4" spans="1:7" ht="30.6" customHeight="1" x14ac:dyDescent="0.35">
      <c r="B4" s="517" t="s">
        <v>211</v>
      </c>
      <c r="C4" s="517"/>
      <c r="D4" s="517"/>
      <c r="E4" s="59"/>
      <c r="F4" s="59"/>
      <c r="G4" s="59"/>
    </row>
    <row r="5" spans="1:7" ht="16.5" customHeight="1" thickBot="1" x14ac:dyDescent="0.25">
      <c r="A5" t="s">
        <v>0</v>
      </c>
    </row>
    <row r="6" spans="1:7" ht="19.149999999999999" customHeight="1" thickBot="1" x14ac:dyDescent="0.25">
      <c r="B6" s="60" t="s">
        <v>1</v>
      </c>
      <c r="C6" s="518" t="s">
        <v>3</v>
      </c>
      <c r="D6" s="519"/>
    </row>
    <row r="7" spans="1:7" ht="12.75" customHeight="1" x14ac:dyDescent="0.2">
      <c r="B7" s="18"/>
      <c r="C7" s="20"/>
      <c r="D7" s="21"/>
    </row>
    <row r="8" spans="1:7" ht="12.75" customHeight="1" x14ac:dyDescent="0.2">
      <c r="B8" s="148" t="s">
        <v>305</v>
      </c>
      <c r="C8" s="22"/>
      <c r="D8" s="23"/>
    </row>
    <row r="9" spans="1:7" ht="26.25" customHeight="1" x14ac:dyDescent="0.2">
      <c r="B9" s="19" t="s">
        <v>29</v>
      </c>
      <c r="C9" s="22"/>
      <c r="D9" s="23"/>
    </row>
    <row r="10" spans="1:7" ht="12.75" customHeight="1" x14ac:dyDescent="0.2">
      <c r="B10" s="10"/>
      <c r="C10" s="22"/>
      <c r="D10" s="23"/>
    </row>
    <row r="11" spans="1:7" ht="12.75" customHeight="1" x14ac:dyDescent="0.2">
      <c r="B11" s="10"/>
      <c r="C11" s="22"/>
      <c r="D11" s="23"/>
    </row>
    <row r="12" spans="1:7" ht="12.75" customHeight="1" x14ac:dyDescent="0.2">
      <c r="B12" s="10"/>
      <c r="C12" s="22"/>
      <c r="D12" s="23"/>
    </row>
    <row r="13" spans="1:7" ht="12.75" customHeight="1" x14ac:dyDescent="0.2">
      <c r="B13" s="10"/>
      <c r="C13" s="22"/>
      <c r="D13" s="23"/>
    </row>
    <row r="14" spans="1:7" ht="13.5" customHeight="1" thickBot="1" x14ac:dyDescent="0.25">
      <c r="B14" s="48" t="s">
        <v>2</v>
      </c>
      <c r="C14" s="24"/>
      <c r="D14" s="25"/>
    </row>
    <row r="15" spans="1:7" ht="16.5" customHeight="1" x14ac:dyDescent="0.2"/>
    <row r="16" spans="1:7" ht="24.6" customHeight="1" x14ac:dyDescent="0.2">
      <c r="A16" s="58" t="s">
        <v>54</v>
      </c>
      <c r="B16" s="56"/>
      <c r="E16" s="62"/>
    </row>
    <row r="17" spans="1:6" ht="24.6" customHeight="1" x14ac:dyDescent="0.2">
      <c r="A17" s="157" t="s">
        <v>55</v>
      </c>
      <c r="B17" s="506"/>
      <c r="C17" s="506"/>
      <c r="D17" s="506"/>
      <c r="E17" s="64" t="s">
        <v>287</v>
      </c>
      <c r="F17" s="63"/>
    </row>
    <row r="18" spans="1:6" ht="24.6" customHeight="1" x14ac:dyDescent="0.2">
      <c r="A18" s="157" t="s">
        <v>56</v>
      </c>
      <c r="B18" s="506"/>
      <c r="C18" s="506"/>
      <c r="D18" s="506"/>
      <c r="F18" s="14"/>
    </row>
    <row r="19" spans="1:6" ht="15" customHeight="1" x14ac:dyDescent="0.2">
      <c r="F19" s="15"/>
    </row>
    <row r="20" spans="1:6" ht="24.6" customHeight="1" x14ac:dyDescent="0.2">
      <c r="A20" s="58" t="s">
        <v>60</v>
      </c>
    </row>
    <row r="21" spans="1:6" ht="24.6" customHeight="1" x14ac:dyDescent="0.2">
      <c r="A21" s="57" t="s">
        <v>57</v>
      </c>
    </row>
    <row r="22" spans="1:6" ht="16.899999999999999" customHeight="1" x14ac:dyDescent="0.25">
      <c r="A22" s="156" t="s">
        <v>23</v>
      </c>
      <c r="B22" s="68" t="s">
        <v>70</v>
      </c>
      <c r="C22" s="13" t="s">
        <v>208</v>
      </c>
    </row>
    <row r="23" spans="1:6" ht="7.5" customHeight="1" thickBot="1" x14ac:dyDescent="0.25">
      <c r="A23" s="16"/>
      <c r="B23" s="27"/>
    </row>
    <row r="24" spans="1:6" ht="28.15" customHeight="1" thickBot="1" x14ac:dyDescent="0.25">
      <c r="A24" s="49" t="s">
        <v>44</v>
      </c>
      <c r="B24" s="50" t="s">
        <v>207</v>
      </c>
    </row>
    <row r="25" spans="1:6" ht="6.75" customHeight="1" x14ac:dyDescent="0.2">
      <c r="A25" s="16"/>
      <c r="B25" s="27"/>
    </row>
    <row r="26" spans="1:6" ht="16.899999999999999" customHeight="1" x14ac:dyDescent="0.2">
      <c r="A26" s="57" t="s">
        <v>71</v>
      </c>
      <c r="B26" s="27"/>
    </row>
    <row r="27" spans="1:6" ht="7.9" customHeight="1" thickBot="1" x14ac:dyDescent="0.25">
      <c r="A27" s="57"/>
    </row>
    <row r="28" spans="1:6" ht="24.6" customHeight="1" thickBot="1" x14ac:dyDescent="0.25">
      <c r="A28" s="507" t="s">
        <v>302</v>
      </c>
      <c r="B28" s="508"/>
      <c r="C28" s="508"/>
      <c r="D28" s="509"/>
      <c r="E28" s="149"/>
      <c r="F28" s="12"/>
    </row>
    <row r="29" spans="1:6" ht="22.5" customHeight="1" x14ac:dyDescent="0.2">
      <c r="A29" s="510" t="s">
        <v>87</v>
      </c>
      <c r="B29" s="511"/>
      <c r="C29" s="511"/>
      <c r="D29" s="512"/>
      <c r="E29" s="150"/>
      <c r="F29" s="12"/>
    </row>
    <row r="30" spans="1:6" ht="31.5" x14ac:dyDescent="0.2">
      <c r="A30" s="510" t="s">
        <v>86</v>
      </c>
      <c r="B30" s="511"/>
      <c r="C30" s="511"/>
      <c r="D30" s="512"/>
      <c r="E30" s="151" t="s">
        <v>88</v>
      </c>
      <c r="F30" s="12"/>
    </row>
    <row r="31" spans="1:6" ht="29.45" customHeight="1" x14ac:dyDescent="0.2">
      <c r="A31" s="510" t="s">
        <v>58</v>
      </c>
      <c r="B31" s="511"/>
      <c r="C31" s="511"/>
      <c r="D31" s="512"/>
      <c r="E31" s="150" t="s">
        <v>285</v>
      </c>
      <c r="F31" s="12"/>
    </row>
    <row r="32" spans="1:6" ht="29.45" customHeight="1" x14ac:dyDescent="0.2">
      <c r="A32" s="489" t="s">
        <v>43</v>
      </c>
      <c r="B32" s="490"/>
      <c r="C32" s="490"/>
      <c r="D32" s="491"/>
      <c r="E32" s="152"/>
      <c r="F32" s="12"/>
    </row>
    <row r="33" spans="1:6" ht="22.9" customHeight="1" x14ac:dyDescent="0.2">
      <c r="A33" s="489" t="s">
        <v>303</v>
      </c>
      <c r="B33" s="490"/>
      <c r="C33" s="490"/>
      <c r="D33" s="491"/>
      <c r="E33" s="152"/>
    </row>
    <row r="34" spans="1:6" ht="22.9" customHeight="1" thickBot="1" x14ac:dyDescent="0.25">
      <c r="A34" s="526" t="s">
        <v>110</v>
      </c>
      <c r="B34" s="527"/>
      <c r="C34" s="527"/>
      <c r="D34" s="527"/>
      <c r="E34" s="153"/>
    </row>
    <row r="35" spans="1:6" ht="22.9" customHeight="1" thickBot="1" x14ac:dyDescent="0.25">
      <c r="A35" s="76"/>
      <c r="B35" s="76"/>
      <c r="C35" s="76"/>
      <c r="D35" s="154" t="s">
        <v>111</v>
      </c>
      <c r="E35" s="155"/>
    </row>
    <row r="36" spans="1:6" ht="23.45" customHeight="1" x14ac:dyDescent="0.2">
      <c r="A36" s="57" t="s">
        <v>59</v>
      </c>
      <c r="F36" s="12"/>
    </row>
    <row r="37" spans="1:6" ht="30" customHeight="1" thickBot="1" x14ac:dyDescent="0.25">
      <c r="A37" s="528" t="s">
        <v>46</v>
      </c>
      <c r="B37" s="528"/>
      <c r="C37" s="158"/>
      <c r="D37" s="158"/>
      <c r="E37" s="54"/>
      <c r="F37" s="12"/>
    </row>
    <row r="38" spans="1:6" ht="28.15" customHeight="1" thickBot="1" x14ac:dyDescent="0.25">
      <c r="A38" s="159" t="s">
        <v>89</v>
      </c>
      <c r="B38" s="160" t="s">
        <v>61</v>
      </c>
      <c r="C38" s="161" t="s">
        <v>182</v>
      </c>
      <c r="D38" s="163" t="s">
        <v>62</v>
      </c>
      <c r="E38" s="162" t="s">
        <v>177</v>
      </c>
    </row>
    <row r="39" spans="1:6" ht="35.25" customHeight="1" thickBot="1" x14ac:dyDescent="0.25">
      <c r="A39" s="72" t="s">
        <v>113</v>
      </c>
      <c r="B39" s="12"/>
      <c r="C39" s="12"/>
      <c r="D39" s="12"/>
      <c r="E39" s="12"/>
      <c r="F39" s="12"/>
    </row>
    <row r="40" spans="1:6" ht="30" x14ac:dyDescent="0.2">
      <c r="A40" s="164" t="s">
        <v>24</v>
      </c>
      <c r="B40" s="165" t="s">
        <v>25</v>
      </c>
      <c r="C40" s="477" t="s">
        <v>286</v>
      </c>
      <c r="D40" s="12"/>
      <c r="E40" s="12"/>
      <c r="F40" s="12"/>
    </row>
    <row r="41" spans="1:6" ht="25.9" customHeight="1" x14ac:dyDescent="0.2">
      <c r="A41" s="166">
        <v>1</v>
      </c>
      <c r="B41" s="167"/>
      <c r="C41" s="167"/>
      <c r="D41" s="12"/>
      <c r="E41" s="12"/>
      <c r="F41" s="12"/>
    </row>
    <row r="42" spans="1:6" ht="27.6" customHeight="1" x14ac:dyDescent="0.2">
      <c r="A42" s="169">
        <v>2</v>
      </c>
      <c r="B42" s="167"/>
      <c r="C42" s="167"/>
      <c r="D42" s="12"/>
      <c r="E42" s="12"/>
      <c r="F42" s="12"/>
    </row>
    <row r="43" spans="1:6" ht="23.25" customHeight="1" x14ac:dyDescent="0.2">
      <c r="A43" s="171">
        <v>3</v>
      </c>
      <c r="B43" s="169"/>
      <c r="C43" s="169"/>
      <c r="D43" s="12"/>
      <c r="E43" s="12"/>
      <c r="F43" s="12"/>
    </row>
    <row r="44" spans="1:6" ht="23.25" customHeight="1" x14ac:dyDescent="0.2">
      <c r="A44" s="171">
        <v>4</v>
      </c>
      <c r="B44" s="169"/>
      <c r="C44" s="169"/>
      <c r="D44" s="12"/>
      <c r="E44" s="12"/>
      <c r="F44" s="12"/>
    </row>
    <row r="45" spans="1:6" ht="23.25" customHeight="1" x14ac:dyDescent="0.2">
      <c r="A45" s="171">
        <v>5</v>
      </c>
      <c r="B45" s="169"/>
      <c r="C45" s="169"/>
      <c r="D45" s="12"/>
      <c r="E45" s="12"/>
      <c r="F45" s="12"/>
    </row>
    <row r="46" spans="1:6" ht="23.25" customHeight="1" x14ac:dyDescent="0.2">
      <c r="A46" s="171">
        <v>6</v>
      </c>
      <c r="B46" s="169"/>
      <c r="C46" s="169"/>
      <c r="D46" s="12"/>
      <c r="E46" s="12"/>
      <c r="F46" s="12"/>
    </row>
    <row r="47" spans="1:6" ht="15.75" x14ac:dyDescent="0.2">
      <c r="D47" s="12"/>
      <c r="E47" s="12"/>
      <c r="F47" s="12"/>
    </row>
    <row r="48" spans="1:6" ht="15.75" x14ac:dyDescent="0.25">
      <c r="A48" s="175" t="s">
        <v>183</v>
      </c>
      <c r="F48" s="12"/>
    </row>
    <row r="49" spans="1:6" ht="20.25" x14ac:dyDescent="0.3">
      <c r="A49" s="172"/>
      <c r="B49" s="173" t="s">
        <v>105</v>
      </c>
      <c r="C49" s="54"/>
    </row>
    <row r="50" spans="1:6" ht="20.25" x14ac:dyDescent="0.3">
      <c r="A50" s="172"/>
      <c r="B50" s="173" t="s">
        <v>106</v>
      </c>
      <c r="C50" s="54"/>
    </row>
    <row r="51" spans="1:6" ht="14.25" x14ac:dyDescent="0.2">
      <c r="A51" s="174" t="s">
        <v>107</v>
      </c>
      <c r="B51" s="54"/>
      <c r="C51" s="54"/>
    </row>
    <row r="52" spans="1:6" ht="20.25" x14ac:dyDescent="0.3">
      <c r="A52" s="172"/>
      <c r="B52" s="173" t="s">
        <v>108</v>
      </c>
      <c r="C52" s="54"/>
    </row>
    <row r="53" spans="1:6" ht="20.25" x14ac:dyDescent="0.3">
      <c r="A53" s="172"/>
      <c r="B53" s="173" t="s">
        <v>109</v>
      </c>
      <c r="C53" s="54"/>
    </row>
    <row r="55" spans="1:6" x14ac:dyDescent="0.2">
      <c r="A55" s="4" t="s">
        <v>112</v>
      </c>
    </row>
    <row r="56" spans="1:6" ht="17.25" customHeight="1" x14ac:dyDescent="0.2">
      <c r="A56" s="79"/>
      <c r="B56" s="79"/>
      <c r="C56" s="80"/>
      <c r="D56" s="81"/>
      <c r="E56" s="80"/>
    </row>
    <row r="57" spans="1:6" s="86" customFormat="1" ht="15" customHeight="1" x14ac:dyDescent="0.2">
      <c r="A57" s="82"/>
      <c r="B57" s="83"/>
      <c r="C57" s="84"/>
      <c r="D57" s="85"/>
      <c r="E57" s="83"/>
      <c r="F57" s="82"/>
    </row>
    <row r="58" spans="1:6" s="86" customFormat="1" ht="15" x14ac:dyDescent="0.2">
      <c r="A58" s="87" t="s">
        <v>276</v>
      </c>
    </row>
    <row r="59" spans="1:6" s="86" customFormat="1" ht="15" x14ac:dyDescent="0.2">
      <c r="A59" s="87"/>
    </row>
    <row r="60" spans="1:6" s="86" customFormat="1" ht="15" x14ac:dyDescent="0.2">
      <c r="A60" s="475" t="s">
        <v>94</v>
      </c>
      <c r="B60" s="180" t="s">
        <v>284</v>
      </c>
    </row>
    <row r="61" spans="1:6" s="86" customFormat="1" ht="15" thickBot="1" x14ac:dyDescent="0.25">
      <c r="A61" s="176" t="s">
        <v>281</v>
      </c>
      <c r="B61" s="92"/>
      <c r="C61" s="177"/>
      <c r="D61" s="177"/>
    </row>
    <row r="62" spans="1:6" s="86" customFormat="1" ht="18" customHeight="1" thickBot="1" x14ac:dyDescent="0.25">
      <c r="A62" s="176" t="s">
        <v>283</v>
      </c>
      <c r="B62" s="92"/>
      <c r="C62" s="476" t="s">
        <v>97</v>
      </c>
      <c r="D62" s="178"/>
      <c r="E62" s="88"/>
    </row>
    <row r="63" spans="1:6" s="86" customFormat="1" ht="18" customHeight="1" thickBot="1" x14ac:dyDescent="0.25">
      <c r="A63" s="176" t="s">
        <v>282</v>
      </c>
      <c r="B63" s="92"/>
      <c r="C63" s="476" t="s">
        <v>97</v>
      </c>
      <c r="D63" s="179"/>
      <c r="E63" s="89"/>
    </row>
    <row r="64" spans="1:6" s="86" customFormat="1" ht="30" customHeight="1" x14ac:dyDescent="0.2">
      <c r="A64" s="90"/>
      <c r="B64" s="91"/>
    </row>
    <row r="65" spans="1:7" s="86" customFormat="1" ht="18" customHeight="1" x14ac:dyDescent="0.2">
      <c r="A65" s="180" t="s">
        <v>277</v>
      </c>
      <c r="B65" s="180" t="s">
        <v>115</v>
      </c>
      <c r="C65" s="180" t="s">
        <v>114</v>
      </c>
    </row>
    <row r="66" spans="1:7" s="86" customFormat="1" ht="19.899999999999999" customHeight="1" x14ac:dyDescent="0.2">
      <c r="A66" s="181" t="s">
        <v>278</v>
      </c>
      <c r="B66" s="182"/>
      <c r="C66" s="183"/>
    </row>
    <row r="67" spans="1:7" s="86" customFormat="1" ht="19.899999999999999" customHeight="1" x14ac:dyDescent="0.2">
      <c r="A67" s="181" t="s">
        <v>279</v>
      </c>
      <c r="B67" s="182"/>
      <c r="C67" s="183"/>
    </row>
    <row r="68" spans="1:7" s="86" customFormat="1" ht="19.899999999999999" customHeight="1" x14ac:dyDescent="0.2">
      <c r="A68" s="181" t="s">
        <v>280</v>
      </c>
      <c r="B68" s="182"/>
      <c r="C68" s="183"/>
    </row>
    <row r="69" spans="1:7" s="86" customFormat="1" ht="10.5" customHeight="1" x14ac:dyDescent="0.2">
      <c r="A69" s="90"/>
      <c r="B69" s="91"/>
    </row>
    <row r="70" spans="1:7" s="86" customFormat="1" ht="15.75" x14ac:dyDescent="0.2">
      <c r="A70" s="184" t="s">
        <v>95</v>
      </c>
    </row>
    <row r="71" spans="1:7" s="86" customFormat="1" x14ac:dyDescent="0.2">
      <c r="A71" s="185"/>
    </row>
    <row r="72" spans="1:7" s="86" customFormat="1" ht="14.25" x14ac:dyDescent="0.2">
      <c r="A72" s="182" t="s">
        <v>96</v>
      </c>
      <c r="B72" s="92"/>
    </row>
    <row r="73" spans="1:7" s="86" customFormat="1" ht="14.25" x14ac:dyDescent="0.2">
      <c r="A73" s="183" t="s">
        <v>116</v>
      </c>
      <c r="B73" s="92"/>
    </row>
    <row r="75" spans="1:7" ht="15.75" x14ac:dyDescent="0.2">
      <c r="A75" s="186" t="s">
        <v>90</v>
      </c>
      <c r="B75" s="186"/>
      <c r="C75" s="186"/>
      <c r="D75" s="186"/>
      <c r="E75" s="54"/>
      <c r="F75" s="54"/>
      <c r="G75" s="54"/>
    </row>
    <row r="76" spans="1:7" x14ac:dyDescent="0.2">
      <c r="A76" s="54"/>
      <c r="B76" s="54"/>
      <c r="C76" s="54"/>
      <c r="D76" s="54"/>
      <c r="E76" s="54"/>
      <c r="F76" s="54"/>
      <c r="G76" s="54"/>
    </row>
    <row r="77" spans="1:7" ht="14.25" x14ac:dyDescent="0.2">
      <c r="A77" s="529" t="s">
        <v>45</v>
      </c>
      <c r="B77" s="529"/>
      <c r="C77" s="529"/>
      <c r="D77" s="529"/>
      <c r="E77" s="529"/>
      <c r="F77" s="529"/>
      <c r="G77" s="54"/>
    </row>
    <row r="78" spans="1:7" x14ac:dyDescent="0.2">
      <c r="A78" s="54"/>
      <c r="B78" s="54"/>
      <c r="C78" s="54"/>
      <c r="D78" s="54"/>
      <c r="E78" s="54"/>
      <c r="F78" s="54"/>
      <c r="G78" s="54"/>
    </row>
    <row r="79" spans="1:7" x14ac:dyDescent="0.2">
      <c r="A79" s="54"/>
      <c r="B79" s="54"/>
      <c r="C79" s="54"/>
      <c r="D79" s="54"/>
      <c r="E79" s="54"/>
      <c r="F79" s="54"/>
      <c r="G79" s="54"/>
    </row>
    <row r="80" spans="1:7" ht="15.75" x14ac:dyDescent="0.2">
      <c r="A80" s="497" t="s">
        <v>91</v>
      </c>
      <c r="B80" s="497"/>
      <c r="C80" s="497"/>
      <c r="D80" s="497"/>
      <c r="E80" s="54"/>
      <c r="F80" s="54"/>
      <c r="G80" s="54"/>
    </row>
    <row r="81" spans="1:7" ht="7.9" customHeight="1" x14ac:dyDescent="0.2">
      <c r="A81" s="187"/>
      <c r="B81" s="187"/>
      <c r="C81" s="187"/>
      <c r="D81" s="187"/>
      <c r="E81" s="54"/>
      <c r="F81" s="54"/>
      <c r="G81" s="54"/>
    </row>
    <row r="82" spans="1:7" ht="13.15" customHeight="1" x14ac:dyDescent="0.2">
      <c r="A82" s="496" t="s">
        <v>184</v>
      </c>
      <c r="B82" s="496"/>
      <c r="C82" s="496"/>
      <c r="D82" s="496"/>
      <c r="E82" s="496"/>
      <c r="F82" s="496"/>
      <c r="G82" s="496"/>
    </row>
    <row r="83" spans="1:7" ht="26.45" customHeight="1" x14ac:dyDescent="0.2">
      <c r="A83" s="496" t="s">
        <v>51</v>
      </c>
      <c r="B83" s="496"/>
      <c r="C83" s="496"/>
      <c r="D83" s="496"/>
      <c r="E83" s="496"/>
      <c r="F83" s="496"/>
      <c r="G83" s="496"/>
    </row>
    <row r="84" spans="1:7" ht="16.899999999999999" customHeight="1" x14ac:dyDescent="0.2">
      <c r="A84" s="47"/>
      <c r="B84" s="47"/>
      <c r="C84" s="47"/>
      <c r="D84" s="47"/>
      <c r="E84" s="47"/>
      <c r="F84" s="47"/>
      <c r="G84" s="47"/>
    </row>
    <row r="85" spans="1:7" ht="30.6" customHeight="1" x14ac:dyDescent="0.2">
      <c r="A85" s="497" t="s">
        <v>92</v>
      </c>
      <c r="B85" s="497"/>
      <c r="C85" s="497"/>
      <c r="D85" s="497"/>
    </row>
    <row r="86" spans="1:7" ht="14.25" x14ac:dyDescent="0.2">
      <c r="A86" s="173" t="s">
        <v>35</v>
      </c>
      <c r="B86" s="54"/>
      <c r="C86" s="54"/>
      <c r="D86" s="54"/>
    </row>
    <row r="87" spans="1:7" ht="14.25" x14ac:dyDescent="0.2">
      <c r="A87" s="173" t="s">
        <v>36</v>
      </c>
      <c r="B87" s="54"/>
      <c r="C87" s="54"/>
      <c r="D87" s="54"/>
    </row>
    <row r="89" spans="1:7" ht="15.75" x14ac:dyDescent="0.2">
      <c r="A89" s="186" t="s">
        <v>93</v>
      </c>
      <c r="B89" s="186"/>
      <c r="C89" s="186"/>
      <c r="D89" s="55"/>
    </row>
    <row r="90" spans="1:7" ht="8.4499999999999993" customHeight="1" thickBot="1" x14ac:dyDescent="0.25">
      <c r="A90" s="54"/>
      <c r="B90" s="54"/>
      <c r="C90" s="54"/>
    </row>
    <row r="91" spans="1:7" ht="36" customHeight="1" thickBot="1" x14ac:dyDescent="0.25">
      <c r="A91" s="188" t="s">
        <v>209</v>
      </c>
      <c r="B91" s="502" t="s">
        <v>210</v>
      </c>
      <c r="C91" s="503"/>
    </row>
    <row r="92" spans="1:7" ht="21" customHeight="1" x14ac:dyDescent="0.2">
      <c r="A92" s="498" t="s">
        <v>185</v>
      </c>
      <c r="B92" s="504" t="s">
        <v>186</v>
      </c>
      <c r="C92" s="505"/>
    </row>
    <row r="93" spans="1:7" ht="21" customHeight="1" x14ac:dyDescent="0.2">
      <c r="A93" s="499"/>
      <c r="B93" s="492" t="s">
        <v>187</v>
      </c>
      <c r="C93" s="493"/>
    </row>
    <row r="94" spans="1:7" ht="21" customHeight="1" x14ac:dyDescent="0.2">
      <c r="A94" s="499"/>
      <c r="B94" s="492" t="s">
        <v>188</v>
      </c>
      <c r="C94" s="493"/>
    </row>
    <row r="95" spans="1:7" ht="21" customHeight="1" x14ac:dyDescent="0.2">
      <c r="A95" s="499"/>
      <c r="B95" s="492" t="s">
        <v>189</v>
      </c>
      <c r="C95" s="493"/>
    </row>
    <row r="96" spans="1:7" ht="21" customHeight="1" x14ac:dyDescent="0.2">
      <c r="A96" s="499"/>
      <c r="B96" s="492" t="s">
        <v>190</v>
      </c>
      <c r="C96" s="493"/>
    </row>
    <row r="97" spans="1:6" ht="21" customHeight="1" x14ac:dyDescent="0.2">
      <c r="A97" s="499"/>
      <c r="B97" s="492" t="s">
        <v>191</v>
      </c>
      <c r="C97" s="493"/>
    </row>
    <row r="98" spans="1:6" ht="21" customHeight="1" thickBot="1" x14ac:dyDescent="0.25">
      <c r="A98" s="499"/>
      <c r="B98" s="494" t="s">
        <v>192</v>
      </c>
      <c r="C98" s="495"/>
    </row>
    <row r="99" spans="1:6" ht="21" customHeight="1" x14ac:dyDescent="0.2">
      <c r="A99" s="500" t="s">
        <v>193</v>
      </c>
      <c r="B99" s="504" t="s">
        <v>66</v>
      </c>
      <c r="C99" s="505"/>
    </row>
    <row r="100" spans="1:6" ht="24" customHeight="1" x14ac:dyDescent="0.2">
      <c r="A100" s="499"/>
      <c r="B100" s="492" t="s">
        <v>67</v>
      </c>
      <c r="C100" s="493"/>
    </row>
    <row r="101" spans="1:6" ht="24.6" customHeight="1" thickBot="1" x14ac:dyDescent="0.25">
      <c r="A101" s="501"/>
      <c r="B101" s="494" t="s">
        <v>68</v>
      </c>
      <c r="C101" s="495"/>
    </row>
    <row r="102" spans="1:6" ht="15.75" x14ac:dyDescent="0.25">
      <c r="A102" s="69" t="s">
        <v>73</v>
      </c>
    </row>
    <row r="103" spans="1:6" ht="16.5" thickBot="1" x14ac:dyDescent="0.3">
      <c r="A103" s="69"/>
    </row>
    <row r="104" spans="1:6" ht="15.6" customHeight="1" x14ac:dyDescent="0.2">
      <c r="A104" s="533" t="s">
        <v>85</v>
      </c>
      <c r="B104" s="534"/>
      <c r="C104" s="522" t="s">
        <v>74</v>
      </c>
      <c r="D104" s="520" t="s">
        <v>82</v>
      </c>
      <c r="E104" s="524" t="s">
        <v>83</v>
      </c>
      <c r="F104" s="530" t="s">
        <v>84</v>
      </c>
    </row>
    <row r="105" spans="1:6" ht="15.6" customHeight="1" x14ac:dyDescent="0.2">
      <c r="A105" s="535"/>
      <c r="B105" s="536"/>
      <c r="C105" s="523"/>
      <c r="D105" s="521"/>
      <c r="E105" s="525"/>
      <c r="F105" s="531"/>
    </row>
    <row r="106" spans="1:6" ht="22.9" customHeight="1" x14ac:dyDescent="0.2">
      <c r="A106" s="537" t="s">
        <v>75</v>
      </c>
      <c r="B106" s="538"/>
      <c r="C106" s="17">
        <v>10</v>
      </c>
      <c r="D106" s="181">
        <v>5</v>
      </c>
      <c r="E106" s="70">
        <v>3</v>
      </c>
      <c r="F106" s="367">
        <v>2</v>
      </c>
    </row>
    <row r="107" spans="1:6" ht="22.9" customHeight="1" x14ac:dyDescent="0.2">
      <c r="A107" s="537" t="s">
        <v>76</v>
      </c>
      <c r="B107" s="538"/>
      <c r="C107" s="17">
        <v>8</v>
      </c>
      <c r="D107" s="181">
        <v>4</v>
      </c>
      <c r="E107" s="366"/>
      <c r="F107" s="368"/>
    </row>
    <row r="108" spans="1:6" ht="22.9" customHeight="1" x14ac:dyDescent="0.2">
      <c r="A108" s="537" t="s">
        <v>77</v>
      </c>
      <c r="B108" s="538"/>
      <c r="C108" s="17">
        <v>6</v>
      </c>
      <c r="D108" s="181">
        <v>3</v>
      </c>
      <c r="E108" s="70">
        <v>2</v>
      </c>
      <c r="F108" s="368"/>
    </row>
    <row r="109" spans="1:6" ht="22.9" customHeight="1" x14ac:dyDescent="0.2">
      <c r="A109" s="537" t="s">
        <v>78</v>
      </c>
      <c r="B109" s="538"/>
      <c r="C109" s="17">
        <v>4</v>
      </c>
      <c r="D109" s="181">
        <v>2</v>
      </c>
      <c r="E109" s="366"/>
      <c r="F109" s="368"/>
    </row>
    <row r="110" spans="1:6" ht="22.9" customHeight="1" x14ac:dyDescent="0.2">
      <c r="A110" s="537" t="s">
        <v>79</v>
      </c>
      <c r="B110" s="538"/>
      <c r="C110" s="17">
        <v>2</v>
      </c>
      <c r="D110" s="181">
        <v>1</v>
      </c>
      <c r="E110" s="70">
        <v>1</v>
      </c>
      <c r="F110" s="367">
        <v>1</v>
      </c>
    </row>
    <row r="111" spans="1:6" ht="22.9" customHeight="1" thickBot="1" x14ac:dyDescent="0.25">
      <c r="A111" s="539" t="s">
        <v>80</v>
      </c>
      <c r="B111" s="540"/>
      <c r="C111" s="369">
        <v>0</v>
      </c>
      <c r="D111" s="370">
        <v>0</v>
      </c>
      <c r="E111" s="371">
        <v>0</v>
      </c>
      <c r="F111" s="372">
        <v>0</v>
      </c>
    </row>
    <row r="113" spans="1:3" ht="31.15" customHeight="1" x14ac:dyDescent="0.2">
      <c r="A113" s="532" t="s">
        <v>81</v>
      </c>
      <c r="B113" s="532"/>
      <c r="C113" s="532"/>
    </row>
  </sheetData>
  <mergeCells count="44">
    <mergeCell ref="A113:C113"/>
    <mergeCell ref="A104:B105"/>
    <mergeCell ref="A106:B106"/>
    <mergeCell ref="A107:B107"/>
    <mergeCell ref="A108:B108"/>
    <mergeCell ref="A109:B109"/>
    <mergeCell ref="A110:B110"/>
    <mergeCell ref="A111:B111"/>
    <mergeCell ref="D104:D105"/>
    <mergeCell ref="C104:C105"/>
    <mergeCell ref="E104:E105"/>
    <mergeCell ref="B96:C96"/>
    <mergeCell ref="A33:D33"/>
    <mergeCell ref="A34:D34"/>
    <mergeCell ref="A37:B37"/>
    <mergeCell ref="A77:F77"/>
    <mergeCell ref="F104:F105"/>
    <mergeCell ref="B93:C93"/>
    <mergeCell ref="B94:C94"/>
    <mergeCell ref="B95:C95"/>
    <mergeCell ref="B2:E2"/>
    <mergeCell ref="B3:D3"/>
    <mergeCell ref="B4:D4"/>
    <mergeCell ref="C6:D6"/>
    <mergeCell ref="B17:D17"/>
    <mergeCell ref="B18:D18"/>
    <mergeCell ref="A28:D28"/>
    <mergeCell ref="A29:D29"/>
    <mergeCell ref="A31:D31"/>
    <mergeCell ref="A30:D30"/>
    <mergeCell ref="A32:D32"/>
    <mergeCell ref="B100:C100"/>
    <mergeCell ref="B101:C101"/>
    <mergeCell ref="A83:G83"/>
    <mergeCell ref="A80:D80"/>
    <mergeCell ref="A85:D85"/>
    <mergeCell ref="A92:A98"/>
    <mergeCell ref="A99:A101"/>
    <mergeCell ref="A82:G82"/>
    <mergeCell ref="B91:C91"/>
    <mergeCell ref="B97:C97"/>
    <mergeCell ref="B98:C98"/>
    <mergeCell ref="B99:C99"/>
    <mergeCell ref="B92:C92"/>
  </mergeCells>
  <phoneticPr fontId="19" type="noConversion"/>
  <pageMargins left="0.35433070866141736" right="0.31496062992125984" top="0.27559055118110237" bottom="0.35433070866141736" header="0.15748031496062992" footer="0.15748031496062992"/>
  <pageSetup paperSize="9" scale="70" orientation="landscape" horizontalDpi="300" verticalDpi="300" r:id="rId1"/>
  <headerFooter alignWithMargins="0">
    <oddFooter>&amp;L&amp;"Arial,Italique"&amp;8Version DMP adaptée aux modéles Word du SCP- MAJ juin 2017&amp;CPage &amp;P / &amp;N&amp;R&amp;D</oddFooter>
  </headerFooter>
  <rowBreaks count="2" manualBreakCount="2">
    <brk id="35" max="16383" man="1"/>
    <brk id="1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4086225</xdr:colOff>
                    <xdr:row>37</xdr:row>
                    <xdr:rowOff>85725</xdr:rowOff>
                  </from>
                  <to>
                    <xdr:col>2</xdr:col>
                    <xdr:colOff>200025</xdr:colOff>
                    <xdr:row>37</xdr:row>
                    <xdr:rowOff>285750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4</xdr:col>
                    <xdr:colOff>47625</xdr:colOff>
                    <xdr:row>37</xdr:row>
                    <xdr:rowOff>76200</xdr:rowOff>
                  </from>
                  <to>
                    <xdr:col>4</xdr:col>
                    <xdr:colOff>314325</xdr:colOff>
                    <xdr:row>37</xdr:row>
                    <xdr:rowOff>295275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1076325</xdr:colOff>
                    <xdr:row>48</xdr:row>
                    <xdr:rowOff>38100</xdr:rowOff>
                  </from>
                  <to>
                    <xdr:col>0</xdr:col>
                    <xdr:colOff>1390650</xdr:colOff>
                    <xdr:row>49</xdr:row>
                    <xdr:rowOff>28575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0</xdr:col>
                    <xdr:colOff>1076325</xdr:colOff>
                    <xdr:row>48</xdr:row>
                    <xdr:rowOff>228600</xdr:rowOff>
                  </from>
                  <to>
                    <xdr:col>0</xdr:col>
                    <xdr:colOff>1390650</xdr:colOff>
                    <xdr:row>50</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0</xdr:col>
                    <xdr:colOff>1076325</xdr:colOff>
                    <xdr:row>50</xdr:row>
                    <xdr:rowOff>152400</xdr:rowOff>
                  </from>
                  <to>
                    <xdr:col>0</xdr:col>
                    <xdr:colOff>1362075</xdr:colOff>
                    <xdr:row>52</xdr:row>
                    <xdr:rowOff>9525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1066800</xdr:colOff>
                    <xdr:row>51</xdr:row>
                    <xdr:rowOff>228600</xdr:rowOff>
                  </from>
                  <to>
                    <xdr:col>0</xdr:col>
                    <xdr:colOff>1343025</xdr:colOff>
                    <xdr:row>53</xdr:row>
                    <xdr:rowOff>28575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0</xdr:col>
                    <xdr:colOff>1076325</xdr:colOff>
                    <xdr:row>48</xdr:row>
                    <xdr:rowOff>38100</xdr:rowOff>
                  </from>
                  <to>
                    <xdr:col>0</xdr:col>
                    <xdr:colOff>1390650</xdr:colOff>
                    <xdr:row>49</xdr:row>
                    <xdr:rowOff>28575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0</xdr:col>
                    <xdr:colOff>1076325</xdr:colOff>
                    <xdr:row>48</xdr:row>
                    <xdr:rowOff>228600</xdr:rowOff>
                  </from>
                  <to>
                    <xdr:col>0</xdr:col>
                    <xdr:colOff>1390650</xdr:colOff>
                    <xdr:row>50</xdr:row>
                    <xdr:rowOff>19050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0</xdr:col>
                    <xdr:colOff>1076325</xdr:colOff>
                    <xdr:row>50</xdr:row>
                    <xdr:rowOff>152400</xdr:rowOff>
                  </from>
                  <to>
                    <xdr:col>0</xdr:col>
                    <xdr:colOff>1362075</xdr:colOff>
                    <xdr:row>52</xdr:row>
                    <xdr:rowOff>9525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0</xdr:col>
                    <xdr:colOff>1066800</xdr:colOff>
                    <xdr:row>51</xdr:row>
                    <xdr:rowOff>228600</xdr:rowOff>
                  </from>
                  <to>
                    <xdr:col>0</xdr:col>
                    <xdr:colOff>1343025</xdr:colOff>
                    <xdr:row>53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180"/>
  <sheetViews>
    <sheetView topLeftCell="A143" zoomScaleNormal="100" workbookViewId="0">
      <selection activeCell="A142" sqref="A142:K167"/>
    </sheetView>
  </sheetViews>
  <sheetFormatPr baseColWidth="10" defaultColWidth="11.5703125" defaultRowHeight="12.75" x14ac:dyDescent="0.2"/>
  <cols>
    <col min="1" max="1" width="10.85546875" style="54" customWidth="1"/>
    <col min="2" max="2" width="20.5703125" style="54" customWidth="1"/>
    <col min="3" max="3" width="42.140625" style="54" customWidth="1"/>
    <col min="4" max="4" width="17.7109375" style="54" customWidth="1"/>
    <col min="5" max="5" width="16.42578125" style="54" customWidth="1"/>
    <col min="6" max="6" width="15.7109375" style="54" customWidth="1"/>
    <col min="7" max="7" width="14.7109375" style="54" customWidth="1"/>
    <col min="8" max="8" width="14" style="54" customWidth="1"/>
    <col min="9" max="9" width="14.42578125" style="54" customWidth="1"/>
    <col min="10" max="11" width="12.85546875" style="54" customWidth="1"/>
    <col min="12" max="16384" width="11.5703125" style="54"/>
  </cols>
  <sheetData>
    <row r="1" spans="1:6" ht="17.45" customHeight="1" x14ac:dyDescent="0.25">
      <c r="B1" s="52" t="s">
        <v>117</v>
      </c>
      <c r="C1" s="93"/>
      <c r="D1" s="93"/>
      <c r="E1" s="94"/>
    </row>
    <row r="2" spans="1:6" ht="13.15" customHeight="1" x14ac:dyDescent="0.25">
      <c r="B2" s="53" t="s">
        <v>4</v>
      </c>
      <c r="C2" s="78"/>
      <c r="D2" s="78"/>
      <c r="E2" s="95"/>
    </row>
    <row r="3" spans="1:6" ht="13.15" customHeight="1" thickBot="1" x14ac:dyDescent="0.25">
      <c r="B3" s="147" t="s">
        <v>241</v>
      </c>
      <c r="C3" s="97"/>
      <c r="D3" s="97"/>
      <c r="E3" s="98"/>
    </row>
    <row r="5" spans="1:6" ht="15.75" x14ac:dyDescent="0.2">
      <c r="A5" s="67" t="s">
        <v>69</v>
      </c>
      <c r="B5" s="66"/>
    </row>
    <row r="7" spans="1:6" x14ac:dyDescent="0.2">
      <c r="B7" s="6" t="s">
        <v>118</v>
      </c>
    </row>
    <row r="8" spans="1:6" ht="13.5" thickBot="1" x14ac:dyDescent="0.25">
      <c r="B8" s="6"/>
    </row>
    <row r="9" spans="1:6" s="99" customFormat="1" ht="34.9" customHeight="1" x14ac:dyDescent="0.2">
      <c r="B9" s="551" t="s">
        <v>26</v>
      </c>
      <c r="C9" s="552"/>
      <c r="D9" s="100"/>
      <c r="E9" s="101" t="s">
        <v>99</v>
      </c>
      <c r="F9" s="102"/>
    </row>
    <row r="10" spans="1:6" s="99" customFormat="1" ht="33" customHeight="1" thickBot="1" x14ac:dyDescent="0.25">
      <c r="B10" s="553" t="s">
        <v>98</v>
      </c>
      <c r="C10" s="554"/>
      <c r="D10" s="555"/>
      <c r="E10" s="555"/>
      <c r="F10" s="556"/>
    </row>
    <row r="12" spans="1:6" x14ac:dyDescent="0.2">
      <c r="B12" s="6" t="s">
        <v>119</v>
      </c>
    </row>
    <row r="13" spans="1:6" ht="13.5" thickBot="1" x14ac:dyDescent="0.25"/>
    <row r="14" spans="1:6" ht="70.900000000000006" customHeight="1" thickBot="1" x14ac:dyDescent="0.25">
      <c r="A14" s="103" t="s">
        <v>104</v>
      </c>
      <c r="B14" s="557" t="s">
        <v>72</v>
      </c>
      <c r="C14" s="557"/>
      <c r="D14" s="51" t="s">
        <v>103</v>
      </c>
      <c r="E14" s="51" t="s">
        <v>27</v>
      </c>
      <c r="F14" s="65" t="s">
        <v>9</v>
      </c>
    </row>
    <row r="15" spans="1:6" ht="24.75" customHeight="1" x14ac:dyDescent="0.2">
      <c r="A15" s="104"/>
      <c r="B15" s="558" t="s">
        <v>19</v>
      </c>
      <c r="C15" s="559"/>
      <c r="D15" s="105"/>
      <c r="E15" s="105"/>
      <c r="F15" s="106"/>
    </row>
    <row r="16" spans="1:6" ht="24.75" customHeight="1" x14ac:dyDescent="0.2">
      <c r="A16" s="107"/>
      <c r="B16" s="548" t="s">
        <v>20</v>
      </c>
      <c r="C16" s="549"/>
      <c r="D16" s="108"/>
      <c r="E16" s="108"/>
      <c r="F16" s="109"/>
    </row>
    <row r="17" spans="1:6" ht="24.75" customHeight="1" x14ac:dyDescent="0.2">
      <c r="A17" s="107"/>
      <c r="B17" s="562" t="s">
        <v>21</v>
      </c>
      <c r="C17" s="563"/>
      <c r="D17" s="108"/>
      <c r="E17" s="108"/>
      <c r="F17" s="109"/>
    </row>
    <row r="18" spans="1:6" ht="24.75" customHeight="1" x14ac:dyDescent="0.2">
      <c r="A18" s="107"/>
      <c r="B18" s="548" t="s">
        <v>52</v>
      </c>
      <c r="C18" s="549"/>
      <c r="D18" s="108"/>
      <c r="E18" s="108"/>
      <c r="F18" s="109"/>
    </row>
    <row r="19" spans="1:6" ht="24.75" customHeight="1" x14ac:dyDescent="0.2">
      <c r="A19" s="107"/>
      <c r="B19" s="562" t="s">
        <v>53</v>
      </c>
      <c r="C19" s="563"/>
      <c r="D19" s="108"/>
      <c r="E19" s="108"/>
      <c r="F19" s="109"/>
    </row>
    <row r="20" spans="1:6" ht="24.6" customHeight="1" thickBot="1" x14ac:dyDescent="0.25">
      <c r="A20" s="110"/>
      <c r="B20" s="564"/>
      <c r="C20" s="564"/>
      <c r="D20" s="111"/>
      <c r="E20" s="111"/>
      <c r="F20" s="112"/>
    </row>
    <row r="22" spans="1:6" ht="22.9" customHeight="1" x14ac:dyDescent="0.2">
      <c r="A22" s="67" t="s">
        <v>120</v>
      </c>
    </row>
    <row r="23" spans="1:6" ht="21.6" customHeight="1" x14ac:dyDescent="0.2">
      <c r="A23" s="189" t="s">
        <v>49</v>
      </c>
    </row>
    <row r="24" spans="1:6" ht="16.899999999999999" customHeight="1" x14ac:dyDescent="0.2">
      <c r="A24" s="158" t="s">
        <v>35</v>
      </c>
    </row>
    <row r="25" spans="1:6" ht="16.899999999999999" customHeight="1" x14ac:dyDescent="0.2">
      <c r="A25" s="158" t="s">
        <v>36</v>
      </c>
    </row>
    <row r="27" spans="1:6" ht="13.15" customHeight="1" x14ac:dyDescent="0.25">
      <c r="A27" s="565" t="s">
        <v>41</v>
      </c>
      <c r="B27" s="565"/>
      <c r="C27" s="565"/>
      <c r="D27" s="565"/>
      <c r="E27" s="565"/>
    </row>
    <row r="28" spans="1:6" ht="14.25" x14ac:dyDescent="0.2">
      <c r="A28" s="66"/>
      <c r="B28" s="66"/>
      <c r="C28" s="66"/>
      <c r="D28" s="66"/>
      <c r="E28" s="66"/>
    </row>
    <row r="29" spans="1:6" ht="33" customHeight="1" x14ac:dyDescent="0.2">
      <c r="A29" s="66"/>
      <c r="B29" s="190" t="s">
        <v>48</v>
      </c>
      <c r="C29" s="190" t="s">
        <v>37</v>
      </c>
      <c r="D29" s="190" t="s">
        <v>40</v>
      </c>
      <c r="E29" s="66"/>
    </row>
    <row r="30" spans="1:6" ht="23.45" customHeight="1" x14ac:dyDescent="0.2">
      <c r="A30" s="66"/>
      <c r="B30" s="191"/>
      <c r="C30" s="191"/>
      <c r="D30" s="191"/>
      <c r="E30" s="66"/>
    </row>
    <row r="31" spans="1:6" ht="23.45" customHeight="1" x14ac:dyDescent="0.2">
      <c r="A31" s="66"/>
      <c r="B31" s="191"/>
      <c r="C31" s="191"/>
      <c r="D31" s="191"/>
      <c r="E31" s="66"/>
    </row>
    <row r="32" spans="1:6" ht="23.45" customHeight="1" x14ac:dyDescent="0.2">
      <c r="A32" s="66"/>
      <c r="B32" s="191"/>
      <c r="C32" s="191"/>
      <c r="D32" s="191"/>
      <c r="E32" s="66"/>
    </row>
    <row r="33" spans="1:11" ht="23.45" customHeight="1" x14ac:dyDescent="0.2">
      <c r="A33" s="192" t="s">
        <v>50</v>
      </c>
    </row>
    <row r="34" spans="1:11" ht="39" customHeight="1" x14ac:dyDescent="0.2">
      <c r="A34" s="547" t="s">
        <v>194</v>
      </c>
      <c r="B34" s="547"/>
      <c r="C34" s="547"/>
      <c r="D34" s="547"/>
      <c r="E34" s="547"/>
      <c r="F34" s="547"/>
      <c r="G34" s="547"/>
      <c r="H34" s="547"/>
      <c r="I34" s="547"/>
      <c r="J34" s="547"/>
      <c r="K34" s="547"/>
    </row>
    <row r="36" spans="1:11" ht="22.15" customHeight="1" x14ac:dyDescent="0.2">
      <c r="A36" s="193" t="s">
        <v>38</v>
      </c>
      <c r="B36" s="66"/>
    </row>
    <row r="38" spans="1:11" ht="30" x14ac:dyDescent="0.2">
      <c r="B38" s="190" t="s">
        <v>48</v>
      </c>
      <c r="C38" s="190" t="s">
        <v>37</v>
      </c>
      <c r="D38" s="190" t="s">
        <v>40</v>
      </c>
    </row>
    <row r="39" spans="1:11" ht="18.600000000000001" customHeight="1" x14ac:dyDescent="0.2">
      <c r="B39" s="191"/>
      <c r="C39" s="191"/>
      <c r="D39" s="191"/>
    </row>
    <row r="40" spans="1:11" ht="19.149999999999999" customHeight="1" x14ac:dyDescent="0.2">
      <c r="B40" s="191"/>
      <c r="C40" s="191"/>
      <c r="D40" s="191"/>
    </row>
    <row r="41" spans="1:11" ht="19.149999999999999" customHeight="1" x14ac:dyDescent="0.2">
      <c r="B41" s="191"/>
      <c r="C41" s="191"/>
      <c r="D41" s="191"/>
    </row>
    <row r="42" spans="1:11" ht="21" customHeight="1" x14ac:dyDescent="0.2">
      <c r="D42" s="544"/>
      <c r="E42" s="544"/>
    </row>
    <row r="43" spans="1:11" ht="19.5" customHeight="1" x14ac:dyDescent="0.25">
      <c r="A43" s="196" t="s">
        <v>195</v>
      </c>
      <c r="B43" s="194"/>
      <c r="C43" s="194"/>
      <c r="D43" s="194"/>
      <c r="E43" s="194"/>
      <c r="F43" s="194"/>
      <c r="G43" s="194"/>
      <c r="H43" s="194"/>
      <c r="I43" s="194"/>
      <c r="J43" s="194"/>
      <c r="K43" s="194"/>
    </row>
    <row r="44" spans="1:11" ht="8.4499999999999993" customHeight="1" x14ac:dyDescent="0.2">
      <c r="A44" s="194"/>
      <c r="B44" s="194"/>
      <c r="C44" s="194"/>
      <c r="D44" s="194"/>
      <c r="E44" s="194"/>
      <c r="F44" s="194"/>
      <c r="G44" s="194"/>
      <c r="H44" s="194"/>
      <c r="I44" s="194"/>
      <c r="J44" s="194"/>
      <c r="K44" s="194"/>
    </row>
    <row r="45" spans="1:11" ht="26.45" customHeight="1" x14ac:dyDescent="0.2">
      <c r="A45" s="528" t="s">
        <v>121</v>
      </c>
      <c r="B45" s="528"/>
      <c r="C45" s="528"/>
      <c r="D45" s="528"/>
      <c r="E45" s="528"/>
      <c r="F45" s="528"/>
      <c r="G45" s="528"/>
      <c r="H45" s="528"/>
      <c r="I45" s="528"/>
      <c r="J45" s="528"/>
      <c r="K45" s="528"/>
    </row>
    <row r="46" spans="1:11" ht="14.45" customHeight="1" x14ac:dyDescent="0.25">
      <c r="A46" s="265" t="s">
        <v>50</v>
      </c>
      <c r="B46" s="266"/>
      <c r="C46" s="267"/>
      <c r="D46" s="267"/>
      <c r="E46" s="267"/>
      <c r="F46" s="267"/>
      <c r="G46" s="267"/>
      <c r="H46" s="267"/>
      <c r="I46" s="267"/>
      <c r="J46" s="194"/>
      <c r="K46" s="194"/>
    </row>
    <row r="47" spans="1:11" ht="40.9" customHeight="1" x14ac:dyDescent="0.2">
      <c r="A47" s="566" t="s">
        <v>196</v>
      </c>
      <c r="B47" s="566"/>
      <c r="C47" s="566"/>
      <c r="D47" s="566"/>
      <c r="E47" s="566"/>
      <c r="F47" s="566"/>
      <c r="G47" s="566"/>
      <c r="H47" s="566"/>
      <c r="I47" s="566"/>
      <c r="J47" s="566"/>
      <c r="K47" s="194"/>
    </row>
    <row r="48" spans="1:11" ht="15.75" x14ac:dyDescent="0.25">
      <c r="A48" s="69" t="s">
        <v>122</v>
      </c>
      <c r="B48" s="194"/>
      <c r="C48" s="66"/>
      <c r="D48" s="66"/>
      <c r="E48" s="66"/>
      <c r="F48" s="66"/>
      <c r="G48" s="66"/>
      <c r="H48" s="66"/>
      <c r="I48" s="66"/>
      <c r="J48" s="66"/>
      <c r="K48" s="66"/>
    </row>
    <row r="49" spans="1:11" ht="20.45" customHeight="1" x14ac:dyDescent="0.25">
      <c r="A49" s="69" t="s">
        <v>234</v>
      </c>
      <c r="B49" s="69"/>
      <c r="C49" s="66"/>
      <c r="D49" s="66"/>
      <c r="E49" s="66"/>
      <c r="F49" s="66"/>
      <c r="G49" s="66"/>
      <c r="H49" s="66"/>
      <c r="I49" s="66"/>
      <c r="J49" s="66"/>
      <c r="K49" s="66"/>
    </row>
    <row r="50" spans="1:11" ht="15" x14ac:dyDescent="0.2">
      <c r="A50" s="194"/>
    </row>
    <row r="51" spans="1:11" ht="15" x14ac:dyDescent="0.2">
      <c r="A51" s="361" t="s">
        <v>205</v>
      </c>
      <c r="B51" s="195"/>
    </row>
    <row r="52" spans="1:11" ht="15" x14ac:dyDescent="0.2">
      <c r="A52" s="194"/>
      <c r="B52" s="195"/>
    </row>
    <row r="53" spans="1:11" ht="15" x14ac:dyDescent="0.2">
      <c r="A53" s="194"/>
      <c r="B53" s="195" t="s">
        <v>123</v>
      </c>
    </row>
    <row r="54" spans="1:11" ht="15.75" x14ac:dyDescent="0.25">
      <c r="A54" s="194"/>
      <c r="B54" s="69" t="s">
        <v>7</v>
      </c>
    </row>
    <row r="55" spans="1:11" ht="15.75" x14ac:dyDescent="0.25">
      <c r="A55" s="194"/>
      <c r="B55" s="196"/>
    </row>
    <row r="56" spans="1:11" ht="15.75" x14ac:dyDescent="0.25">
      <c r="A56" s="194"/>
      <c r="B56" s="196"/>
    </row>
    <row r="57" spans="1:11" ht="15.75" x14ac:dyDescent="0.25">
      <c r="A57" s="194"/>
      <c r="B57" s="196"/>
    </row>
    <row r="58" spans="1:11" ht="15.75" x14ac:dyDescent="0.25">
      <c r="A58" s="194"/>
      <c r="B58" s="196"/>
    </row>
    <row r="59" spans="1:11" ht="15.75" x14ac:dyDescent="0.25">
      <c r="A59" s="194"/>
      <c r="B59" s="69" t="s">
        <v>8</v>
      </c>
    </row>
    <row r="60" spans="1:11" ht="15.75" x14ac:dyDescent="0.25">
      <c r="A60" s="194"/>
      <c r="B60" s="196"/>
    </row>
    <row r="61" spans="1:11" ht="15.75" x14ac:dyDescent="0.25">
      <c r="A61" s="194"/>
      <c r="B61" s="196"/>
    </row>
    <row r="62" spans="1:11" ht="15.75" x14ac:dyDescent="0.25">
      <c r="A62" s="194"/>
      <c r="B62" s="196"/>
    </row>
    <row r="63" spans="1:11" ht="15.75" x14ac:dyDescent="0.25">
      <c r="A63" s="194"/>
      <c r="B63" s="196"/>
    </row>
    <row r="64" spans="1:11" ht="15.75" x14ac:dyDescent="0.25">
      <c r="A64" s="194"/>
      <c r="B64" s="69" t="s">
        <v>28</v>
      </c>
    </row>
    <row r="65" spans="1:5" ht="15.75" x14ac:dyDescent="0.25">
      <c r="A65" s="194"/>
      <c r="B65" s="69"/>
    </row>
    <row r="66" spans="1:5" ht="15.75" x14ac:dyDescent="0.25">
      <c r="A66" s="194"/>
      <c r="B66" s="69"/>
    </row>
    <row r="67" spans="1:5" ht="15.75" x14ac:dyDescent="0.25">
      <c r="A67" s="194"/>
      <c r="B67" s="69"/>
    </row>
    <row r="68" spans="1:5" ht="15.75" x14ac:dyDescent="0.25">
      <c r="A68" s="194"/>
      <c r="B68" s="69" t="s">
        <v>124</v>
      </c>
    </row>
    <row r="69" spans="1:5" ht="30.6" customHeight="1" x14ac:dyDescent="0.25">
      <c r="A69" s="194"/>
      <c r="B69" s="69"/>
    </row>
    <row r="70" spans="1:5" ht="15.75" x14ac:dyDescent="0.25">
      <c r="A70" s="69" t="s">
        <v>238</v>
      </c>
      <c r="B70" s="69"/>
    </row>
    <row r="71" spans="1:5" ht="15.75" x14ac:dyDescent="0.25">
      <c r="A71" s="69"/>
      <c r="B71" s="69"/>
    </row>
    <row r="72" spans="1:5" ht="19.5" x14ac:dyDescent="0.25">
      <c r="A72" s="373" t="s">
        <v>214</v>
      </c>
      <c r="B72" s="374" t="s">
        <v>212</v>
      </c>
    </row>
    <row r="73" spans="1:5" ht="19.5" x14ac:dyDescent="0.25">
      <c r="A73" s="373" t="s">
        <v>214</v>
      </c>
      <c r="B73" s="374" t="s">
        <v>213</v>
      </c>
    </row>
    <row r="74" spans="1:5" ht="16.5" thickBot="1" x14ac:dyDescent="0.3">
      <c r="A74" s="194"/>
      <c r="B74" s="69"/>
    </row>
    <row r="75" spans="1:5" ht="46.9" customHeight="1" x14ac:dyDescent="0.2">
      <c r="A75" s="434" t="s">
        <v>100</v>
      </c>
      <c r="B75" s="364" t="s">
        <v>37</v>
      </c>
      <c r="C75" s="364" t="s">
        <v>235</v>
      </c>
      <c r="D75" s="560" t="s">
        <v>236</v>
      </c>
      <c r="E75" s="561"/>
    </row>
    <row r="76" spans="1:5" ht="27" customHeight="1" x14ac:dyDescent="0.2">
      <c r="A76" s="107"/>
      <c r="B76" s="113"/>
      <c r="C76" s="432"/>
      <c r="D76" s="572"/>
      <c r="E76" s="573"/>
    </row>
    <row r="77" spans="1:5" ht="27" customHeight="1" x14ac:dyDescent="0.2">
      <c r="A77" s="107"/>
      <c r="B77" s="113"/>
      <c r="C77" s="432"/>
      <c r="D77" s="572"/>
      <c r="E77" s="573"/>
    </row>
    <row r="78" spans="1:5" ht="27" customHeight="1" thickBot="1" x14ac:dyDescent="0.25">
      <c r="A78" s="110"/>
      <c r="B78" s="132"/>
      <c r="C78" s="433"/>
      <c r="D78" s="574"/>
      <c r="E78" s="575"/>
    </row>
    <row r="79" spans="1:5" x14ac:dyDescent="0.2">
      <c r="B79" s="2"/>
    </row>
    <row r="80" spans="1:5" x14ac:dyDescent="0.2">
      <c r="B80" s="2"/>
    </row>
    <row r="81" spans="1:11" x14ac:dyDescent="0.2">
      <c r="B81" s="2"/>
    </row>
    <row r="82" spans="1:11" ht="30" customHeight="1" x14ac:dyDescent="0.2">
      <c r="A82" s="571" t="s">
        <v>215</v>
      </c>
      <c r="B82" s="571"/>
      <c r="C82" s="571"/>
      <c r="D82" s="571"/>
      <c r="E82" s="571"/>
      <c r="F82" s="571"/>
      <c r="G82" s="571"/>
      <c r="H82" s="75"/>
      <c r="I82" s="75"/>
      <c r="J82" s="75"/>
      <c r="K82" s="75"/>
    </row>
    <row r="83" spans="1:11" ht="26.45" customHeight="1" x14ac:dyDescent="0.2">
      <c r="A83" s="72" t="s">
        <v>217</v>
      </c>
      <c r="B83" s="2"/>
      <c r="C83" s="74"/>
      <c r="D83" s="74"/>
      <c r="E83" s="4"/>
      <c r="F83" s="4"/>
      <c r="G83" s="4"/>
      <c r="H83" s="75"/>
      <c r="I83" s="75"/>
      <c r="J83" s="75"/>
      <c r="K83" s="75"/>
    </row>
    <row r="84" spans="1:11" ht="30" customHeight="1" x14ac:dyDescent="0.2">
      <c r="A84" s="193" t="s">
        <v>125</v>
      </c>
      <c r="B84" s="4"/>
      <c r="C84" s="4"/>
      <c r="D84" s="4"/>
      <c r="E84" s="4"/>
      <c r="F84" s="4"/>
      <c r="G84" s="4"/>
      <c r="H84" s="73"/>
    </row>
    <row r="85" spans="1:11" ht="15" customHeight="1" thickBot="1" x14ac:dyDescent="0.25">
      <c r="B85" s="2"/>
      <c r="H85" s="71"/>
    </row>
    <row r="86" spans="1:11" ht="34.15" customHeight="1" thickBot="1" x14ac:dyDescent="0.25">
      <c r="B86" s="199" t="s">
        <v>100</v>
      </c>
      <c r="C86" s="200" t="s">
        <v>37</v>
      </c>
      <c r="D86" s="560" t="s">
        <v>40</v>
      </c>
      <c r="E86" s="560"/>
      <c r="F86" s="560"/>
      <c r="G86" s="561"/>
    </row>
    <row r="87" spans="1:11" ht="34.15" customHeight="1" x14ac:dyDescent="0.2">
      <c r="B87" s="107"/>
      <c r="C87" s="113"/>
      <c r="D87" s="567" t="s">
        <v>39</v>
      </c>
      <c r="E87" s="567"/>
      <c r="F87" s="567"/>
      <c r="G87" s="568"/>
    </row>
    <row r="88" spans="1:11" ht="31.15" customHeight="1" x14ac:dyDescent="0.2">
      <c r="B88" s="107"/>
      <c r="C88" s="113"/>
      <c r="D88" s="567" t="s">
        <v>39</v>
      </c>
      <c r="E88" s="567"/>
      <c r="F88" s="567"/>
      <c r="G88" s="568"/>
    </row>
    <row r="89" spans="1:11" ht="29.45" customHeight="1" thickBot="1" x14ac:dyDescent="0.25">
      <c r="B89" s="110"/>
      <c r="C89" s="132"/>
      <c r="D89" s="527" t="s">
        <v>39</v>
      </c>
      <c r="E89" s="527"/>
      <c r="F89" s="527"/>
      <c r="G89" s="569"/>
    </row>
    <row r="90" spans="1:11" x14ac:dyDescent="0.2">
      <c r="B90" s="2"/>
    </row>
    <row r="91" spans="1:11" ht="15.75" x14ac:dyDescent="0.25">
      <c r="A91" s="196" t="s">
        <v>63</v>
      </c>
    </row>
    <row r="92" spans="1:11" ht="22.15" customHeight="1" x14ac:dyDescent="0.2">
      <c r="B92" s="2"/>
    </row>
    <row r="93" spans="1:11" ht="28.15" customHeight="1" x14ac:dyDescent="0.2">
      <c r="A93" s="186" t="s">
        <v>216</v>
      </c>
      <c r="B93" s="2"/>
    </row>
    <row r="94" spans="1:11" ht="15" x14ac:dyDescent="0.2">
      <c r="A94" s="194"/>
      <c r="B94" s="2"/>
    </row>
    <row r="95" spans="1:11" ht="15" x14ac:dyDescent="0.2">
      <c r="A95" s="194" t="s">
        <v>101</v>
      </c>
      <c r="B95" s="2"/>
    </row>
    <row r="96" spans="1:11" x14ac:dyDescent="0.2">
      <c r="B96" s="2"/>
    </row>
    <row r="97" spans="1:11" ht="13.5" thickBot="1" x14ac:dyDescent="0.25">
      <c r="B97" s="2"/>
    </row>
    <row r="98" spans="1:11" ht="13.5" thickBot="1" x14ac:dyDescent="0.25">
      <c r="B98" s="3" t="s">
        <v>100</v>
      </c>
      <c r="C98" s="3" t="s">
        <v>37</v>
      </c>
      <c r="D98" s="570" t="s">
        <v>40</v>
      </c>
      <c r="E98" s="570"/>
      <c r="F98" s="570"/>
      <c r="G98" s="570"/>
    </row>
    <row r="99" spans="1:11" ht="33.6" customHeight="1" x14ac:dyDescent="0.2">
      <c r="B99" s="113"/>
      <c r="C99" s="113"/>
      <c r="D99" s="590" t="s">
        <v>152</v>
      </c>
      <c r="E99" s="591"/>
      <c r="F99" s="591"/>
      <c r="G99" s="592"/>
    </row>
    <row r="100" spans="1:11" ht="33.6" customHeight="1" x14ac:dyDescent="0.2">
      <c r="B100" s="113"/>
      <c r="C100" s="113"/>
      <c r="D100" s="593"/>
      <c r="E100" s="594"/>
      <c r="F100" s="594"/>
      <c r="G100" s="595"/>
    </row>
    <row r="101" spans="1:11" ht="33.6" customHeight="1" x14ac:dyDescent="0.2">
      <c r="B101" s="113"/>
      <c r="C101" s="113"/>
      <c r="D101" s="596"/>
      <c r="E101" s="597"/>
      <c r="F101" s="597"/>
      <c r="G101" s="598"/>
    </row>
    <row r="102" spans="1:11" x14ac:dyDescent="0.2">
      <c r="B102" s="2"/>
    </row>
    <row r="103" spans="1:11" ht="30" customHeight="1" x14ac:dyDescent="0.2">
      <c r="A103" s="528" t="s">
        <v>218</v>
      </c>
      <c r="B103" s="528"/>
      <c r="C103" s="528"/>
      <c r="D103" s="528"/>
      <c r="E103" s="528"/>
      <c r="F103" s="528"/>
      <c r="G103" s="528"/>
      <c r="H103" s="528"/>
      <c r="I103" s="528"/>
      <c r="J103" s="528"/>
      <c r="K103" s="528"/>
    </row>
    <row r="105" spans="1:11" ht="9" customHeight="1" x14ac:dyDescent="0.2"/>
    <row r="106" spans="1:11" ht="15.75" x14ac:dyDescent="0.2">
      <c r="A106" s="67" t="s">
        <v>140</v>
      </c>
    </row>
    <row r="107" spans="1:11" ht="25.15" customHeight="1" x14ac:dyDescent="0.25">
      <c r="A107" s="196" t="s">
        <v>126</v>
      </c>
      <c r="I107" s="588" t="s">
        <v>13</v>
      </c>
      <c r="J107" s="589"/>
    </row>
    <row r="108" spans="1:11" ht="7.15" customHeight="1" thickBot="1" x14ac:dyDescent="0.25">
      <c r="D108" s="115"/>
    </row>
    <row r="109" spans="1:11" ht="15.75" customHeight="1" thickBot="1" x14ac:dyDescent="0.25">
      <c r="B109" s="375"/>
      <c r="C109" s="376"/>
      <c r="D109" s="603" t="s">
        <v>127</v>
      </c>
      <c r="E109" s="604"/>
      <c r="F109" s="605" t="s">
        <v>128</v>
      </c>
      <c r="G109" s="606"/>
      <c r="H109" s="609" t="s">
        <v>129</v>
      </c>
      <c r="I109" s="610"/>
      <c r="J109" s="607" t="s">
        <v>130</v>
      </c>
      <c r="K109" s="608"/>
    </row>
    <row r="110" spans="1:11" ht="31.5" customHeight="1" thickBot="1" x14ac:dyDescent="0.25">
      <c r="B110" s="377" t="s">
        <v>5</v>
      </c>
      <c r="C110" s="378" t="s">
        <v>6</v>
      </c>
      <c r="D110" s="379" t="s">
        <v>31</v>
      </c>
      <c r="E110" s="379" t="s">
        <v>32</v>
      </c>
      <c r="F110" s="380" t="s">
        <v>31</v>
      </c>
      <c r="G110" s="381" t="s">
        <v>32</v>
      </c>
      <c r="H110" s="382" t="s">
        <v>31</v>
      </c>
      <c r="I110" s="383" t="s">
        <v>32</v>
      </c>
      <c r="J110" s="384" t="s">
        <v>31</v>
      </c>
      <c r="K110" s="385" t="s">
        <v>32</v>
      </c>
    </row>
    <row r="111" spans="1:11" ht="39.6" customHeight="1" thickBot="1" x14ac:dyDescent="0.25">
      <c r="B111" s="386" t="s">
        <v>219</v>
      </c>
      <c r="C111" s="445" t="s">
        <v>220</v>
      </c>
      <c r="D111" s="446"/>
      <c r="E111" s="387">
        <v>0</v>
      </c>
      <c r="F111" s="446"/>
      <c r="G111" s="387">
        <v>0</v>
      </c>
      <c r="H111" s="446"/>
      <c r="I111" s="387">
        <v>0</v>
      </c>
      <c r="J111" s="446"/>
      <c r="K111" s="451">
        <v>0</v>
      </c>
    </row>
    <row r="112" spans="1:11" ht="38.25" x14ac:dyDescent="0.2">
      <c r="B112" s="599" t="s">
        <v>221</v>
      </c>
      <c r="C112" s="388" t="s">
        <v>222</v>
      </c>
      <c r="D112" s="389"/>
      <c r="E112" s="390"/>
      <c r="F112" s="391"/>
      <c r="G112" s="392"/>
      <c r="H112" s="389"/>
      <c r="I112" s="393"/>
      <c r="J112" s="389"/>
      <c r="K112" s="393"/>
    </row>
    <row r="113" spans="1:11" ht="57" customHeight="1" x14ac:dyDescent="0.2">
      <c r="B113" s="600"/>
      <c r="C113" s="394" t="s">
        <v>223</v>
      </c>
      <c r="D113" s="389"/>
      <c r="E113" s="395"/>
      <c r="F113" s="391"/>
      <c r="G113" s="392"/>
      <c r="H113" s="389"/>
      <c r="I113" s="396"/>
      <c r="J113" s="389"/>
      <c r="K113" s="396"/>
    </row>
    <row r="114" spans="1:11" ht="57" customHeight="1" x14ac:dyDescent="0.2">
      <c r="B114" s="600"/>
      <c r="C114" s="394" t="s">
        <v>224</v>
      </c>
      <c r="D114" s="389"/>
      <c r="E114" s="395"/>
      <c r="F114" s="391"/>
      <c r="G114" s="392"/>
      <c r="H114" s="389"/>
      <c r="I114" s="396"/>
      <c r="J114" s="389"/>
      <c r="K114" s="396"/>
    </row>
    <row r="115" spans="1:11" ht="25.5" x14ac:dyDescent="0.2">
      <c r="B115" s="600"/>
      <c r="C115" s="394" t="s">
        <v>225</v>
      </c>
      <c r="D115" s="389"/>
      <c r="E115" s="395"/>
      <c r="F115" s="391"/>
      <c r="G115" s="392"/>
      <c r="H115" s="389"/>
      <c r="I115" s="396"/>
      <c r="J115" s="389"/>
      <c r="K115" s="396"/>
    </row>
    <row r="116" spans="1:11" ht="36.75" customHeight="1" x14ac:dyDescent="0.2">
      <c r="B116" s="600"/>
      <c r="C116" s="394" t="s">
        <v>226</v>
      </c>
      <c r="D116" s="389"/>
      <c r="E116" s="395"/>
      <c r="F116" s="391"/>
      <c r="G116" s="392"/>
      <c r="H116" s="389"/>
      <c r="I116" s="396"/>
      <c r="J116" s="389"/>
      <c r="K116" s="396"/>
    </row>
    <row r="117" spans="1:11" ht="25.5" x14ac:dyDescent="0.2">
      <c r="B117" s="600"/>
      <c r="C117" s="397" t="s">
        <v>227</v>
      </c>
      <c r="D117" s="389"/>
      <c r="E117" s="398"/>
      <c r="F117" s="391"/>
      <c r="G117" s="392"/>
      <c r="H117" s="389"/>
      <c r="I117" s="399"/>
      <c r="J117" s="389"/>
      <c r="K117" s="399"/>
    </row>
    <row r="118" spans="1:11" ht="40.5" customHeight="1" x14ac:dyDescent="0.2">
      <c r="B118" s="600"/>
      <c r="C118" s="394" t="s">
        <v>228</v>
      </c>
      <c r="D118" s="389"/>
      <c r="E118" s="396"/>
      <c r="F118" s="391"/>
      <c r="G118" s="392"/>
      <c r="H118" s="389"/>
      <c r="I118" s="396"/>
      <c r="J118" s="389"/>
      <c r="K118" s="396"/>
    </row>
    <row r="119" spans="1:11" ht="24.75" customHeight="1" thickBot="1" x14ac:dyDescent="0.25">
      <c r="B119" s="400"/>
      <c r="C119" s="401" t="s">
        <v>33</v>
      </c>
      <c r="D119" s="401"/>
      <c r="E119" s="402">
        <v>0</v>
      </c>
      <c r="F119" s="401"/>
      <c r="G119" s="402">
        <v>0</v>
      </c>
      <c r="H119" s="401"/>
      <c r="I119" s="402">
        <v>0</v>
      </c>
      <c r="J119" s="401"/>
      <c r="K119" s="402">
        <v>0</v>
      </c>
    </row>
    <row r="120" spans="1:11" ht="38.25" x14ac:dyDescent="0.2">
      <c r="B120" s="601" t="s">
        <v>229</v>
      </c>
      <c r="C120" s="403" t="s">
        <v>230</v>
      </c>
      <c r="D120" s="404"/>
      <c r="E120" s="405"/>
      <c r="F120" s="406"/>
      <c r="G120" s="407"/>
      <c r="H120" s="404"/>
      <c r="I120" s="408"/>
      <c r="J120" s="404"/>
      <c r="K120" s="408"/>
    </row>
    <row r="121" spans="1:11" ht="51" x14ac:dyDescent="0.2">
      <c r="B121" s="600"/>
      <c r="C121" s="409" t="s">
        <v>231</v>
      </c>
      <c r="D121" s="410"/>
      <c r="E121" s="395"/>
      <c r="F121" s="411"/>
      <c r="G121" s="412"/>
      <c r="H121" s="410"/>
      <c r="I121" s="413"/>
      <c r="J121" s="410"/>
      <c r="K121" s="413"/>
    </row>
    <row r="122" spans="1:11" ht="39" thickBot="1" x14ac:dyDescent="0.25">
      <c r="B122" s="600"/>
      <c r="C122" s="414" t="s">
        <v>232</v>
      </c>
      <c r="D122" s="415"/>
      <c r="E122" s="398"/>
      <c r="F122" s="416"/>
      <c r="G122" s="417"/>
      <c r="H122" s="404"/>
      <c r="I122" s="418"/>
      <c r="J122" s="404"/>
      <c r="K122" s="418"/>
    </row>
    <row r="123" spans="1:11" ht="28.5" customHeight="1" thickBot="1" x14ac:dyDescent="0.25">
      <c r="B123" s="602"/>
      <c r="C123" s="419" t="s">
        <v>34</v>
      </c>
      <c r="D123" s="420"/>
      <c r="E123" s="421">
        <v>0</v>
      </c>
      <c r="F123" s="422"/>
      <c r="G123" s="421">
        <v>0</v>
      </c>
      <c r="H123" s="423"/>
      <c r="I123" s="424">
        <v>0</v>
      </c>
      <c r="J123" s="423"/>
      <c r="K123" s="424">
        <v>0</v>
      </c>
    </row>
    <row r="124" spans="1:11" ht="22.5" customHeight="1" thickBot="1" x14ac:dyDescent="0.25">
      <c r="B124" s="578" t="s">
        <v>233</v>
      </c>
      <c r="C124" s="579"/>
      <c r="D124" s="425"/>
      <c r="E124" s="447">
        <f>SUM(E123+E119+E111)</f>
        <v>0</v>
      </c>
      <c r="F124" s="426"/>
      <c r="G124" s="447">
        <f>SUM(G123+G119+G111)</f>
        <v>0</v>
      </c>
      <c r="H124" s="427"/>
      <c r="I124" s="447">
        <f>SUM(I123+I119+I111)</f>
        <v>0</v>
      </c>
      <c r="J124" s="427"/>
      <c r="K124" s="447">
        <f>SUM(K123+K119+K111)</f>
        <v>0</v>
      </c>
    </row>
    <row r="125" spans="1:11" ht="28.5" customHeight="1" thickBot="1" x14ac:dyDescent="0.25">
      <c r="B125" s="428"/>
      <c r="C125" s="429" t="s">
        <v>30</v>
      </c>
      <c r="D125" s="580"/>
      <c r="E125" s="581"/>
      <c r="F125" s="582"/>
      <c r="G125" s="583"/>
      <c r="H125" s="584"/>
      <c r="I125" s="585"/>
      <c r="J125" s="586"/>
      <c r="K125" s="587"/>
    </row>
    <row r="126" spans="1:11" ht="7.9" customHeight="1" x14ac:dyDescent="0.2">
      <c r="B126" s="544"/>
      <c r="C126" s="544"/>
    </row>
    <row r="127" spans="1:11" x14ac:dyDescent="0.2">
      <c r="B127" s="126"/>
    </row>
    <row r="128" spans="1:11" ht="21" customHeight="1" x14ac:dyDescent="0.2">
      <c r="A128" s="127" t="s">
        <v>153</v>
      </c>
      <c r="B128" s="75"/>
      <c r="C128" s="75"/>
      <c r="D128" s="75"/>
      <c r="E128" s="128" t="s">
        <v>13</v>
      </c>
      <c r="F128" s="129"/>
      <c r="G128" s="130"/>
    </row>
    <row r="130" spans="1:11" ht="44.45" customHeight="1" x14ac:dyDescent="0.2">
      <c r="A130" s="131"/>
      <c r="B130" s="550" t="s">
        <v>197</v>
      </c>
      <c r="C130" s="550"/>
      <c r="D130" s="550"/>
      <c r="E130" s="550"/>
      <c r="F130" s="550"/>
      <c r="G130" s="550"/>
      <c r="H130" s="99"/>
    </row>
    <row r="132" spans="1:11" ht="15.75" x14ac:dyDescent="0.25">
      <c r="B132" s="69" t="s">
        <v>12</v>
      </c>
      <c r="C132" s="194"/>
      <c r="D132" s="194"/>
      <c r="E132" s="194"/>
      <c r="F132" s="194"/>
    </row>
    <row r="133" spans="1:11" ht="15.75" thickBot="1" x14ac:dyDescent="0.25">
      <c r="B133" s="194"/>
      <c r="C133" s="194"/>
      <c r="D133" s="194"/>
      <c r="E133" s="194"/>
      <c r="F133" s="194"/>
    </row>
    <row r="134" spans="1:11" ht="47.25" x14ac:dyDescent="0.2">
      <c r="B134" s="209" t="s">
        <v>10</v>
      </c>
      <c r="C134" s="210" t="s">
        <v>131</v>
      </c>
      <c r="D134" s="210" t="s">
        <v>132</v>
      </c>
      <c r="E134" s="210" t="s">
        <v>141</v>
      </c>
      <c r="F134" s="211" t="s">
        <v>11</v>
      </c>
    </row>
    <row r="135" spans="1:11" ht="24" customHeight="1" x14ac:dyDescent="0.2">
      <c r="B135" s="212">
        <v>1</v>
      </c>
      <c r="C135" s="213"/>
      <c r="D135" s="214"/>
      <c r="E135" s="215"/>
      <c r="F135" s="216">
        <f>E135*1.2</f>
        <v>0</v>
      </c>
    </row>
    <row r="136" spans="1:11" ht="24" customHeight="1" x14ac:dyDescent="0.2">
      <c r="B136" s="212">
        <v>2</v>
      </c>
      <c r="C136" s="213"/>
      <c r="D136" s="214"/>
      <c r="E136" s="215"/>
      <c r="F136" s="216">
        <f t="shared" ref="F136:F139" si="0">E136*1.2</f>
        <v>0</v>
      </c>
    </row>
    <row r="137" spans="1:11" ht="24" customHeight="1" x14ac:dyDescent="0.2">
      <c r="B137" s="212">
        <v>3</v>
      </c>
      <c r="C137" s="213"/>
      <c r="D137" s="214"/>
      <c r="E137" s="215"/>
      <c r="F137" s="216">
        <f t="shared" si="0"/>
        <v>0</v>
      </c>
    </row>
    <row r="138" spans="1:11" ht="24" customHeight="1" x14ac:dyDescent="0.2">
      <c r="B138" s="212">
        <v>4</v>
      </c>
      <c r="C138" s="213"/>
      <c r="D138" s="213"/>
      <c r="E138" s="215"/>
      <c r="F138" s="216">
        <f t="shared" si="0"/>
        <v>0</v>
      </c>
    </row>
    <row r="139" spans="1:11" ht="24" customHeight="1" thickBot="1" x14ac:dyDescent="0.25">
      <c r="B139" s="217">
        <v>5</v>
      </c>
      <c r="C139" s="218"/>
      <c r="D139" s="218"/>
      <c r="E139" s="219"/>
      <c r="F139" s="216">
        <f t="shared" si="0"/>
        <v>0</v>
      </c>
    </row>
    <row r="142" spans="1:11" ht="18" x14ac:dyDescent="0.25">
      <c r="A142" s="541" t="s">
        <v>288</v>
      </c>
      <c r="B142" s="541"/>
      <c r="C142" s="541"/>
      <c r="D142" s="541"/>
      <c r="E142" s="541"/>
      <c r="F142" s="541"/>
      <c r="G142" s="541"/>
      <c r="H142" s="541"/>
      <c r="I142" s="541"/>
      <c r="J142" s="541"/>
      <c r="K142" s="541"/>
    </row>
    <row r="143" spans="1:11" ht="30" customHeight="1" x14ac:dyDescent="0.2">
      <c r="A143" s="479"/>
      <c r="B143" s="480"/>
      <c r="C143" s="480"/>
      <c r="D143" s="480"/>
      <c r="E143" s="480"/>
      <c r="F143" s="480"/>
      <c r="G143" s="480"/>
      <c r="H143" s="480"/>
      <c r="I143" s="480"/>
      <c r="J143" s="480"/>
      <c r="K143" s="479"/>
    </row>
    <row r="144" spans="1:11" ht="15" x14ac:dyDescent="0.2">
      <c r="A144" s="481"/>
      <c r="B144" s="542" t="s">
        <v>289</v>
      </c>
      <c r="C144" s="542"/>
      <c r="D144" s="542"/>
      <c r="E144" s="542"/>
      <c r="F144" s="542"/>
      <c r="G144" s="542"/>
      <c r="H144" s="542"/>
      <c r="I144" s="542"/>
      <c r="J144" s="542"/>
      <c r="K144" s="542"/>
    </row>
    <row r="145" spans="1:11" ht="18" customHeight="1" x14ac:dyDescent="0.2">
      <c r="A145" s="481"/>
      <c r="B145" s="482" t="s">
        <v>214</v>
      </c>
      <c r="C145" s="483" t="s">
        <v>290</v>
      </c>
      <c r="D145" s="481"/>
      <c r="E145" s="481"/>
      <c r="F145" s="481"/>
      <c r="G145" s="481"/>
      <c r="H145" s="481"/>
      <c r="I145" s="481"/>
      <c r="J145" s="481"/>
      <c r="K145" s="481"/>
    </row>
    <row r="146" spans="1:11" x14ac:dyDescent="0.2">
      <c r="A146" s="481"/>
      <c r="B146" s="484"/>
      <c r="C146" s="481"/>
      <c r="D146" s="481"/>
      <c r="E146" s="481"/>
      <c r="F146" s="481"/>
      <c r="G146" s="481"/>
      <c r="H146" s="481"/>
      <c r="I146" s="481"/>
      <c r="J146" s="481"/>
      <c r="K146" s="481"/>
    </row>
    <row r="147" spans="1:11" ht="18" customHeight="1" x14ac:dyDescent="0.2">
      <c r="A147" s="481"/>
      <c r="B147" s="482" t="s">
        <v>214</v>
      </c>
      <c r="C147" s="483" t="s">
        <v>291</v>
      </c>
      <c r="D147" s="481"/>
      <c r="E147" s="481"/>
      <c r="F147" s="481"/>
      <c r="G147" s="481"/>
      <c r="H147" s="481"/>
      <c r="I147" s="481"/>
      <c r="J147" s="481"/>
      <c r="K147" s="481"/>
    </row>
    <row r="148" spans="1:11" ht="16.149999999999999" customHeight="1" x14ac:dyDescent="0.2">
      <c r="A148" s="481"/>
      <c r="B148" s="484"/>
      <c r="C148" s="481"/>
      <c r="D148" s="481"/>
      <c r="E148" s="481"/>
      <c r="F148" s="481"/>
      <c r="G148" s="481"/>
      <c r="H148" s="481"/>
      <c r="I148" s="481"/>
      <c r="J148" s="481"/>
      <c r="K148" s="481"/>
    </row>
    <row r="149" spans="1:11" ht="17.45" customHeight="1" x14ac:dyDescent="0.2">
      <c r="A149" s="481"/>
      <c r="B149" s="482" t="s">
        <v>214</v>
      </c>
      <c r="C149" s="543" t="s">
        <v>301</v>
      </c>
      <c r="D149" s="543"/>
      <c r="E149" s="543"/>
      <c r="F149" s="543"/>
      <c r="G149" s="543"/>
      <c r="H149" s="543"/>
      <c r="I149" s="543"/>
      <c r="J149" s="543"/>
      <c r="K149" s="543"/>
    </row>
    <row r="150" spans="1:11" ht="18" customHeight="1" x14ac:dyDescent="0.2">
      <c r="A150" s="481"/>
      <c r="B150" s="484"/>
      <c r="C150" s="485"/>
      <c r="D150" s="481"/>
      <c r="E150" s="481"/>
      <c r="F150" s="481"/>
      <c r="G150" s="481"/>
      <c r="H150" s="481"/>
      <c r="I150" s="481"/>
      <c r="J150" s="481"/>
      <c r="K150" s="481"/>
    </row>
    <row r="151" spans="1:11" ht="30.75" customHeight="1" x14ac:dyDescent="0.2">
      <c r="A151" s="481"/>
      <c r="B151" s="482" t="s">
        <v>214</v>
      </c>
      <c r="C151" s="546" t="s">
        <v>292</v>
      </c>
      <c r="D151" s="546"/>
      <c r="E151" s="546"/>
      <c r="F151" s="546"/>
      <c r="G151" s="546"/>
      <c r="H151" s="546"/>
      <c r="I151" s="546"/>
      <c r="J151" s="546"/>
      <c r="K151" s="546"/>
    </row>
    <row r="152" spans="1:11" ht="18" x14ac:dyDescent="0.2">
      <c r="A152" s="481"/>
      <c r="B152" s="486"/>
      <c r="C152" s="482" t="s">
        <v>293</v>
      </c>
      <c r="D152" s="546" t="s">
        <v>294</v>
      </c>
      <c r="E152" s="546"/>
      <c r="F152" s="546"/>
      <c r="G152" s="481"/>
      <c r="H152" s="481"/>
      <c r="I152" s="481"/>
      <c r="J152" s="481"/>
      <c r="K152" s="481"/>
    </row>
    <row r="153" spans="1:11" ht="18" x14ac:dyDescent="0.2">
      <c r="A153" s="481"/>
      <c r="B153" s="481"/>
      <c r="C153" s="482" t="s">
        <v>293</v>
      </c>
      <c r="D153" s="546" t="s">
        <v>295</v>
      </c>
      <c r="E153" s="546"/>
      <c r="F153" s="546"/>
      <c r="G153" s="481"/>
      <c r="H153" s="481"/>
      <c r="I153" s="481"/>
      <c r="J153" s="481"/>
      <c r="K153" s="481"/>
    </row>
    <row r="154" spans="1:11" x14ac:dyDescent="0.2">
      <c r="A154" s="481"/>
      <c r="B154" s="486"/>
      <c r="C154" s="481"/>
      <c r="D154" s="481"/>
      <c r="E154" s="481"/>
      <c r="F154" s="481"/>
      <c r="G154" s="481"/>
      <c r="H154" s="481"/>
      <c r="I154" s="481"/>
      <c r="J154" s="481"/>
      <c r="K154" s="481"/>
    </row>
    <row r="155" spans="1:11" x14ac:dyDescent="0.2">
      <c r="A155" s="481" t="s">
        <v>296</v>
      </c>
      <c r="B155" s="481"/>
      <c r="C155" s="481"/>
      <c r="D155" s="481"/>
      <c r="E155" s="481"/>
      <c r="F155" s="481"/>
      <c r="G155" s="481"/>
      <c r="H155" s="481"/>
      <c r="I155" s="481"/>
      <c r="J155" s="481"/>
      <c r="K155" s="481"/>
    </row>
    <row r="156" spans="1:11" ht="18" x14ac:dyDescent="0.25">
      <c r="A156" s="487" t="s">
        <v>297</v>
      </c>
      <c r="B156" s="481"/>
      <c r="C156" s="481"/>
      <c r="D156" s="481"/>
      <c r="E156" s="481"/>
      <c r="F156" s="481"/>
      <c r="G156" s="481"/>
      <c r="H156" s="481"/>
      <c r="I156" s="481"/>
      <c r="J156" s="481"/>
      <c r="K156" s="481"/>
    </row>
    <row r="157" spans="1:11" ht="18" x14ac:dyDescent="0.25">
      <c r="A157" s="487"/>
      <c r="B157" s="481"/>
      <c r="C157" s="481"/>
      <c r="D157" s="481"/>
      <c r="E157" s="481"/>
      <c r="F157" s="481"/>
      <c r="G157" s="481"/>
      <c r="H157" s="481"/>
      <c r="I157" s="481"/>
      <c r="J157" s="481"/>
      <c r="K157" s="481"/>
    </row>
    <row r="158" spans="1:11" ht="22.9" customHeight="1" x14ac:dyDescent="0.25">
      <c r="A158" s="487"/>
      <c r="B158" s="545" t="s">
        <v>298</v>
      </c>
      <c r="C158" s="545"/>
      <c r="D158" s="545"/>
      <c r="E158" s="481"/>
      <c r="F158" s="481"/>
      <c r="G158" s="481"/>
      <c r="H158" s="481"/>
      <c r="I158" s="481"/>
      <c r="J158" s="481"/>
      <c r="K158" s="481"/>
    </row>
    <row r="159" spans="1:11" ht="22.9" customHeight="1" x14ac:dyDescent="0.25">
      <c r="A159" s="487"/>
      <c r="B159" s="482" t="s">
        <v>214</v>
      </c>
      <c r="C159" s="488" t="s">
        <v>299</v>
      </c>
      <c r="D159" s="481"/>
      <c r="E159" s="481"/>
      <c r="F159" s="481"/>
      <c r="G159" s="481"/>
      <c r="H159" s="481"/>
      <c r="I159" s="481"/>
      <c r="J159" s="481"/>
      <c r="K159" s="481"/>
    </row>
    <row r="160" spans="1:11" ht="22.9" customHeight="1" x14ac:dyDescent="0.25">
      <c r="A160" s="487"/>
      <c r="B160" s="484"/>
      <c r="C160" s="481"/>
      <c r="D160" s="481"/>
      <c r="E160" s="481"/>
      <c r="F160" s="481"/>
      <c r="G160" s="481"/>
      <c r="H160" s="481"/>
      <c r="I160" s="481"/>
      <c r="J160" s="481"/>
      <c r="K160" s="481"/>
    </row>
    <row r="161" spans="1:11" ht="22.9" customHeight="1" x14ac:dyDescent="0.25">
      <c r="A161" s="487"/>
      <c r="B161" s="482" t="s">
        <v>214</v>
      </c>
      <c r="C161" s="488" t="s">
        <v>300</v>
      </c>
      <c r="D161" s="481"/>
      <c r="E161" s="481"/>
      <c r="F161" s="481"/>
      <c r="G161" s="481"/>
      <c r="H161" s="481"/>
      <c r="I161" s="481"/>
      <c r="J161" s="481"/>
      <c r="K161" s="481"/>
    </row>
    <row r="162" spans="1:11" ht="33" customHeight="1" x14ac:dyDescent="0.25">
      <c r="A162" s="487"/>
      <c r="B162" s="484"/>
      <c r="C162" s="481"/>
      <c r="D162" s="481"/>
      <c r="E162" s="481"/>
      <c r="F162" s="481"/>
      <c r="G162" s="481"/>
      <c r="H162" s="481"/>
      <c r="I162" s="481"/>
      <c r="J162" s="481"/>
      <c r="K162" s="481"/>
    </row>
    <row r="163" spans="1:11" ht="32.450000000000003" customHeight="1" x14ac:dyDescent="0.25">
      <c r="A163" s="487"/>
      <c r="B163" s="482" t="s">
        <v>214</v>
      </c>
      <c r="C163" s="543" t="s">
        <v>301</v>
      </c>
      <c r="D163" s="543"/>
      <c r="E163" s="543"/>
      <c r="F163" s="543"/>
      <c r="G163" s="543"/>
      <c r="H163" s="543"/>
      <c r="I163" s="543"/>
      <c r="J163" s="543"/>
      <c r="K163" s="543"/>
    </row>
    <row r="164" spans="1:11" ht="33.6" customHeight="1" x14ac:dyDescent="0.25">
      <c r="A164" s="487"/>
      <c r="B164" s="484"/>
      <c r="C164" s="485"/>
      <c r="D164" s="481"/>
      <c r="E164" s="481"/>
      <c r="F164" s="481"/>
      <c r="G164" s="481"/>
      <c r="H164" s="481"/>
      <c r="I164" s="481"/>
      <c r="J164" s="481"/>
      <c r="K164" s="481"/>
    </row>
    <row r="165" spans="1:11" ht="18" x14ac:dyDescent="0.25">
      <c r="A165" s="487"/>
      <c r="B165" s="482" t="s">
        <v>214</v>
      </c>
      <c r="C165" s="546" t="s">
        <v>292</v>
      </c>
      <c r="D165" s="546"/>
      <c r="E165" s="546"/>
      <c r="F165" s="546"/>
      <c r="G165" s="546"/>
      <c r="H165" s="546"/>
      <c r="I165" s="546"/>
      <c r="J165" s="546"/>
      <c r="K165" s="546"/>
    </row>
    <row r="166" spans="1:11" ht="18" x14ac:dyDescent="0.25">
      <c r="A166" s="487"/>
      <c r="B166" s="484"/>
      <c r="C166" s="482" t="s">
        <v>293</v>
      </c>
      <c r="D166" s="546" t="s">
        <v>294</v>
      </c>
      <c r="E166" s="546"/>
      <c r="F166" s="546"/>
      <c r="G166" s="481"/>
      <c r="H166" s="481"/>
      <c r="I166" s="481"/>
      <c r="J166" s="481"/>
      <c r="K166" s="481"/>
    </row>
    <row r="167" spans="1:11" ht="18" x14ac:dyDescent="0.25">
      <c r="A167" s="487"/>
      <c r="B167" s="481"/>
      <c r="C167" s="482" t="s">
        <v>293</v>
      </c>
      <c r="D167" s="546" t="s">
        <v>295</v>
      </c>
      <c r="E167" s="546"/>
      <c r="F167" s="546"/>
      <c r="G167" s="481"/>
      <c r="H167" s="481"/>
      <c r="I167" s="481"/>
      <c r="J167" s="481"/>
      <c r="K167" s="481"/>
    </row>
    <row r="168" spans="1:11" ht="18" x14ac:dyDescent="0.25">
      <c r="A168" s="478"/>
      <c r="B168" s="86"/>
      <c r="C168" s="86"/>
      <c r="D168" s="86"/>
      <c r="E168" s="86"/>
      <c r="F168" s="86"/>
      <c r="G168" s="86"/>
      <c r="H168" s="86"/>
      <c r="I168" s="86"/>
      <c r="J168" s="86"/>
      <c r="K168" s="86"/>
    </row>
    <row r="169" spans="1:11" ht="18" x14ac:dyDescent="0.25">
      <c r="A169" s="5"/>
      <c r="B169" s="133"/>
      <c r="C169" s="136"/>
    </row>
    <row r="170" spans="1:11" ht="18" x14ac:dyDescent="0.25">
      <c r="A170" s="5"/>
      <c r="B170" s="134"/>
    </row>
    <row r="171" spans="1:11" ht="18" x14ac:dyDescent="0.25">
      <c r="A171" s="5"/>
      <c r="B171" s="133"/>
      <c r="C171" s="577"/>
      <c r="D171" s="577"/>
      <c r="E171" s="577"/>
      <c r="F171" s="577"/>
      <c r="G171" s="577"/>
      <c r="H171" s="577"/>
      <c r="I171" s="577"/>
      <c r="J171" s="577"/>
      <c r="K171" s="577"/>
    </row>
    <row r="172" spans="1:11" ht="18" x14ac:dyDescent="0.25">
      <c r="A172" s="5"/>
      <c r="B172" s="134"/>
      <c r="C172" s="135"/>
    </row>
    <row r="173" spans="1:11" ht="18" x14ac:dyDescent="0.25">
      <c r="A173" s="5"/>
      <c r="B173" s="133"/>
      <c r="C173" s="576"/>
      <c r="D173" s="576"/>
      <c r="E173" s="576"/>
      <c r="F173" s="576"/>
      <c r="G173" s="576"/>
      <c r="H173" s="576"/>
      <c r="I173" s="576"/>
      <c r="J173" s="576"/>
      <c r="K173" s="576"/>
    </row>
    <row r="174" spans="1:11" ht="18" x14ac:dyDescent="0.25">
      <c r="A174" s="5"/>
      <c r="B174" s="134"/>
      <c r="C174" s="61"/>
      <c r="D174" s="576"/>
      <c r="E174" s="576"/>
      <c r="F174" s="576"/>
    </row>
    <row r="175" spans="1:11" ht="18" x14ac:dyDescent="0.25">
      <c r="A175" s="5"/>
      <c r="C175" s="61"/>
      <c r="D175" s="576"/>
      <c r="E175" s="576"/>
      <c r="F175" s="576"/>
    </row>
    <row r="176" spans="1:11" ht="18" x14ac:dyDescent="0.25">
      <c r="A176" s="5"/>
    </row>
    <row r="177" spans="1:5" ht="18" x14ac:dyDescent="0.25">
      <c r="A177" s="5"/>
    </row>
    <row r="178" spans="1:5" ht="18" x14ac:dyDescent="0.25">
      <c r="A178" s="5"/>
    </row>
    <row r="180" spans="1:5" x14ac:dyDescent="0.2">
      <c r="E180" s="137"/>
    </row>
  </sheetData>
  <mergeCells count="56">
    <mergeCell ref="I107:J107"/>
    <mergeCell ref="D99:G101"/>
    <mergeCell ref="A103:K103"/>
    <mergeCell ref="B112:B118"/>
    <mergeCell ref="B120:B123"/>
    <mergeCell ref="D109:E109"/>
    <mergeCell ref="F109:G109"/>
    <mergeCell ref="J109:K109"/>
    <mergeCell ref="H109:I109"/>
    <mergeCell ref="B124:C124"/>
    <mergeCell ref="D125:E125"/>
    <mergeCell ref="F125:G125"/>
    <mergeCell ref="H125:I125"/>
    <mergeCell ref="J125:K125"/>
    <mergeCell ref="D175:F175"/>
    <mergeCell ref="C171:K171"/>
    <mergeCell ref="C173:K173"/>
    <mergeCell ref="D174:F174"/>
    <mergeCell ref="C151:K151"/>
    <mergeCell ref="C165:K165"/>
    <mergeCell ref="D166:F166"/>
    <mergeCell ref="D167:F167"/>
    <mergeCell ref="A47:J47"/>
    <mergeCell ref="D87:G87"/>
    <mergeCell ref="D88:G88"/>
    <mergeCell ref="D89:G89"/>
    <mergeCell ref="D98:G98"/>
    <mergeCell ref="A82:G82"/>
    <mergeCell ref="D75:E75"/>
    <mergeCell ref="D76:E76"/>
    <mergeCell ref="D77:E77"/>
    <mergeCell ref="D78:E78"/>
    <mergeCell ref="A34:K34"/>
    <mergeCell ref="B16:C16"/>
    <mergeCell ref="B130:G130"/>
    <mergeCell ref="B9:C9"/>
    <mergeCell ref="B10:C10"/>
    <mergeCell ref="D10:F10"/>
    <mergeCell ref="B14:C14"/>
    <mergeCell ref="B15:C15"/>
    <mergeCell ref="D86:G86"/>
    <mergeCell ref="B17:C17"/>
    <mergeCell ref="B18:C18"/>
    <mergeCell ref="B19:C19"/>
    <mergeCell ref="B20:C20"/>
    <mergeCell ref="A27:E27"/>
    <mergeCell ref="D42:E42"/>
    <mergeCell ref="A45:K45"/>
    <mergeCell ref="A142:K142"/>
    <mergeCell ref="B144:K144"/>
    <mergeCell ref="C163:K163"/>
    <mergeCell ref="B126:C126"/>
    <mergeCell ref="C149:K149"/>
    <mergeCell ref="B158:D158"/>
    <mergeCell ref="D152:F152"/>
    <mergeCell ref="D153:F153"/>
  </mergeCells>
  <printOptions horizontalCentered="1"/>
  <pageMargins left="0.35433070866141736" right="0.31496062992125984" top="0.47244094488188981" bottom="0.31496062992125984" header="0.27559055118110237" footer="0.19685039370078741"/>
  <pageSetup paperSize="9" scale="75" orientation="landscape" horizontalDpi="300" verticalDpi="300" r:id="rId1"/>
  <headerFooter alignWithMargins="0">
    <oddFooter>&amp;CPage &amp;P / &amp;N&amp;R&amp;D</oddFooter>
  </headerFooter>
  <rowBreaks count="5" manualBreakCount="5">
    <brk id="35" max="16383" man="1"/>
    <brk id="81" max="16383" man="1"/>
    <brk id="104" max="16383" man="1"/>
    <brk id="127" max="16383" man="1"/>
    <brk id="14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K163"/>
  <sheetViews>
    <sheetView topLeftCell="A145" zoomScaleNormal="100" workbookViewId="0">
      <selection activeCell="A147" sqref="A147:XFD147"/>
    </sheetView>
  </sheetViews>
  <sheetFormatPr baseColWidth="10" defaultColWidth="11.5703125" defaultRowHeight="12.75" x14ac:dyDescent="0.2"/>
  <cols>
    <col min="1" max="1" width="9.28515625" style="54" customWidth="1"/>
    <col min="2" max="2" width="20.5703125" style="54" customWidth="1"/>
    <col min="3" max="3" width="38" style="54" customWidth="1"/>
    <col min="4" max="4" width="17.7109375" style="54" customWidth="1"/>
    <col min="5" max="5" width="16.42578125" style="54" customWidth="1"/>
    <col min="6" max="6" width="18.85546875" style="54" customWidth="1"/>
    <col min="7" max="7" width="17.85546875" style="54" customWidth="1"/>
    <col min="8" max="8" width="14" style="54" customWidth="1"/>
    <col min="9" max="9" width="14.42578125" style="54" customWidth="1"/>
    <col min="10" max="16384" width="11.5703125" style="54"/>
  </cols>
  <sheetData>
    <row r="1" spans="1:7" ht="17.45" customHeight="1" x14ac:dyDescent="0.25">
      <c r="B1" s="52" t="s">
        <v>117</v>
      </c>
      <c r="C1" s="93"/>
      <c r="D1" s="93"/>
      <c r="E1" s="94"/>
    </row>
    <row r="2" spans="1:7" ht="13.15" customHeight="1" x14ac:dyDescent="0.25">
      <c r="B2" s="53" t="s">
        <v>170</v>
      </c>
      <c r="C2" s="78"/>
      <c r="D2" s="78"/>
      <c r="E2" s="95"/>
    </row>
    <row r="3" spans="1:7" ht="13.15" customHeight="1" x14ac:dyDescent="0.2">
      <c r="B3" s="77" t="s">
        <v>178</v>
      </c>
      <c r="C3" s="78"/>
      <c r="D3" s="138"/>
      <c r="E3" s="95"/>
    </row>
    <row r="4" spans="1:7" ht="13.15" customHeight="1" thickBot="1" x14ac:dyDescent="0.25">
      <c r="B4" s="96"/>
      <c r="C4" s="97"/>
      <c r="D4" s="97"/>
      <c r="E4" s="98"/>
    </row>
    <row r="6" spans="1:7" ht="15.75" x14ac:dyDescent="0.2">
      <c r="A6" s="67" t="s">
        <v>69</v>
      </c>
      <c r="B6" s="66"/>
    </row>
    <row r="8" spans="1:7" ht="15.75" x14ac:dyDescent="0.25">
      <c r="B8" s="69" t="s">
        <v>118</v>
      </c>
      <c r="C8" s="194"/>
      <c r="D8" s="194"/>
      <c r="E8" s="194"/>
      <c r="F8" s="194"/>
    </row>
    <row r="9" spans="1:7" ht="16.5" thickBot="1" x14ac:dyDescent="0.3">
      <c r="B9" s="69"/>
      <c r="C9" s="194"/>
      <c r="D9" s="194"/>
      <c r="E9" s="194"/>
      <c r="F9" s="194"/>
    </row>
    <row r="10" spans="1:7" s="99" customFormat="1" ht="34.9" customHeight="1" x14ac:dyDescent="0.2">
      <c r="B10" s="619" t="s">
        <v>26</v>
      </c>
      <c r="C10" s="620"/>
      <c r="D10" s="435"/>
      <c r="E10" s="435" t="s">
        <v>99</v>
      </c>
      <c r="F10" s="223"/>
    </row>
    <row r="11" spans="1:7" s="99" customFormat="1" ht="33" customHeight="1" thickBot="1" x14ac:dyDescent="0.25">
      <c r="B11" s="621" t="s">
        <v>98</v>
      </c>
      <c r="C11" s="622"/>
      <c r="D11" s="623"/>
      <c r="E11" s="623"/>
      <c r="F11" s="624"/>
    </row>
    <row r="13" spans="1:7" x14ac:dyDescent="0.2">
      <c r="B13" s="6" t="s">
        <v>119</v>
      </c>
    </row>
    <row r="14" spans="1:7" ht="13.5" thickBot="1" x14ac:dyDescent="0.25"/>
    <row r="15" spans="1:7" ht="75.599999999999994" customHeight="1" thickBot="1" x14ac:dyDescent="0.25">
      <c r="A15" s="224" t="s">
        <v>199</v>
      </c>
      <c r="B15" s="625" t="s">
        <v>72</v>
      </c>
      <c r="C15" s="625"/>
      <c r="D15" s="225" t="s">
        <v>103</v>
      </c>
      <c r="E15" s="225" t="s">
        <v>27</v>
      </c>
      <c r="F15" s="226" t="s">
        <v>242</v>
      </c>
      <c r="G15" s="227" t="s">
        <v>9</v>
      </c>
    </row>
    <row r="16" spans="1:7" ht="24.75" customHeight="1" x14ac:dyDescent="0.2">
      <c r="A16" s="104"/>
      <c r="B16" s="626" t="s">
        <v>19</v>
      </c>
      <c r="C16" s="627"/>
      <c r="D16" s="105"/>
      <c r="E16" s="105"/>
      <c r="F16" s="139"/>
      <c r="G16" s="140"/>
    </row>
    <row r="17" spans="1:7" ht="24.75" customHeight="1" x14ac:dyDescent="0.2">
      <c r="A17" s="107"/>
      <c r="B17" s="628" t="s">
        <v>20</v>
      </c>
      <c r="C17" s="629"/>
      <c r="D17" s="108"/>
      <c r="E17" s="108"/>
      <c r="F17" s="141"/>
      <c r="G17" s="113"/>
    </row>
    <row r="18" spans="1:7" ht="24.75" customHeight="1" x14ac:dyDescent="0.2">
      <c r="A18" s="107"/>
      <c r="B18" s="630" t="s">
        <v>21</v>
      </c>
      <c r="C18" s="631"/>
      <c r="D18" s="108"/>
      <c r="E18" s="108"/>
      <c r="F18" s="141"/>
      <c r="G18" s="113"/>
    </row>
    <row r="19" spans="1:7" ht="24.75" customHeight="1" x14ac:dyDescent="0.2">
      <c r="A19" s="107"/>
      <c r="B19" s="628" t="s">
        <v>52</v>
      </c>
      <c r="C19" s="629"/>
      <c r="D19" s="108"/>
      <c r="E19" s="108"/>
      <c r="F19" s="141"/>
      <c r="G19" s="113"/>
    </row>
    <row r="20" spans="1:7" ht="24.6" customHeight="1" thickBot="1" x14ac:dyDescent="0.25">
      <c r="A20" s="110"/>
      <c r="B20" s="564"/>
      <c r="C20" s="564"/>
      <c r="D20" s="111"/>
      <c r="E20" s="111"/>
      <c r="F20" s="142"/>
      <c r="G20" s="132"/>
    </row>
    <row r="22" spans="1:7" ht="22.9" customHeight="1" x14ac:dyDescent="0.2">
      <c r="A22" s="67" t="s">
        <v>120</v>
      </c>
    </row>
    <row r="23" spans="1:7" ht="21.6" customHeight="1" x14ac:dyDescent="0.2">
      <c r="A23" s="189" t="s">
        <v>49</v>
      </c>
    </row>
    <row r="24" spans="1:7" ht="16.899999999999999" customHeight="1" x14ac:dyDescent="0.2">
      <c r="A24" s="158" t="s">
        <v>35</v>
      </c>
    </row>
    <row r="25" spans="1:7" ht="16.899999999999999" customHeight="1" x14ac:dyDescent="0.2">
      <c r="A25" s="158" t="s">
        <v>36</v>
      </c>
    </row>
    <row r="27" spans="1:7" ht="13.15" customHeight="1" x14ac:dyDescent="0.25">
      <c r="A27" s="632" t="s">
        <v>41</v>
      </c>
      <c r="B27" s="632"/>
      <c r="C27" s="632"/>
      <c r="D27" s="632"/>
      <c r="E27" s="632"/>
    </row>
    <row r="29" spans="1:7" ht="33" customHeight="1" x14ac:dyDescent="0.2">
      <c r="B29" s="228" t="s">
        <v>48</v>
      </c>
      <c r="C29" s="228" t="s">
        <v>37</v>
      </c>
      <c r="D29" s="228" t="s">
        <v>40</v>
      </c>
    </row>
    <row r="30" spans="1:7" ht="23.45" customHeight="1" x14ac:dyDescent="0.2">
      <c r="B30" s="113"/>
      <c r="C30" s="113"/>
      <c r="D30" s="113"/>
    </row>
    <row r="31" spans="1:7" ht="23.45" customHeight="1" x14ac:dyDescent="0.2">
      <c r="B31" s="113"/>
      <c r="C31" s="113"/>
      <c r="D31" s="113"/>
    </row>
    <row r="32" spans="1:7" ht="23.45" customHeight="1" x14ac:dyDescent="0.2">
      <c r="B32" s="113"/>
      <c r="C32" s="113"/>
      <c r="D32" s="113"/>
    </row>
    <row r="33" spans="1:11" ht="23.45" customHeight="1" x14ac:dyDescent="0.2">
      <c r="A33" s="192" t="s">
        <v>50</v>
      </c>
    </row>
    <row r="34" spans="1:11" ht="31.15" customHeight="1" x14ac:dyDescent="0.2">
      <c r="A34" s="633" t="s">
        <v>194</v>
      </c>
      <c r="B34" s="633"/>
      <c r="C34" s="633"/>
      <c r="D34" s="633"/>
      <c r="E34" s="633"/>
      <c r="F34" s="633"/>
      <c r="G34" s="633"/>
      <c r="H34" s="633"/>
      <c r="I34" s="633"/>
      <c r="J34" s="633"/>
    </row>
    <row r="36" spans="1:11" ht="22.15" customHeight="1" x14ac:dyDescent="0.2">
      <c r="A36" s="229" t="s">
        <v>38</v>
      </c>
    </row>
    <row r="38" spans="1:11" ht="31.5" x14ac:dyDescent="0.2">
      <c r="B38" s="228" t="s">
        <v>48</v>
      </c>
      <c r="C38" s="228" t="s">
        <v>37</v>
      </c>
      <c r="D38" s="228" t="s">
        <v>40</v>
      </c>
    </row>
    <row r="39" spans="1:11" ht="18.600000000000001" customHeight="1" x14ac:dyDescent="0.2">
      <c r="B39" s="213"/>
      <c r="C39" s="213"/>
      <c r="D39" s="213"/>
    </row>
    <row r="40" spans="1:11" ht="19.149999999999999" customHeight="1" x14ac:dyDescent="0.2">
      <c r="B40" s="213"/>
      <c r="C40" s="213"/>
      <c r="D40" s="213"/>
    </row>
    <row r="41" spans="1:11" ht="19.149999999999999" customHeight="1" x14ac:dyDescent="0.2">
      <c r="B41" s="213"/>
      <c r="C41" s="213"/>
      <c r="D41" s="213"/>
    </row>
    <row r="42" spans="1:11" ht="21" customHeight="1" x14ac:dyDescent="0.2">
      <c r="D42" s="544"/>
      <c r="E42" s="544"/>
    </row>
    <row r="43" spans="1:11" ht="19.5" customHeight="1" x14ac:dyDescent="0.25">
      <c r="A43" s="196" t="s">
        <v>195</v>
      </c>
      <c r="B43" s="194"/>
      <c r="C43" s="194"/>
      <c r="D43" s="194"/>
      <c r="E43" s="194"/>
      <c r="F43" s="194"/>
      <c r="G43" s="194"/>
      <c r="H43" s="194"/>
      <c r="I43" s="194"/>
      <c r="J43" s="194"/>
      <c r="K43" s="194"/>
    </row>
    <row r="44" spans="1:11" ht="8.4499999999999993" customHeight="1" x14ac:dyDescent="0.2">
      <c r="A44" s="194"/>
      <c r="B44" s="194"/>
      <c r="C44" s="194"/>
      <c r="D44" s="194"/>
      <c r="E44" s="194"/>
      <c r="F44" s="194"/>
      <c r="G44" s="194"/>
      <c r="H44" s="194"/>
      <c r="I44" s="194"/>
      <c r="J44" s="194"/>
      <c r="K44" s="194"/>
    </row>
    <row r="45" spans="1:11" ht="26.45" customHeight="1" x14ac:dyDescent="0.2">
      <c r="A45" s="528" t="s">
        <v>121</v>
      </c>
      <c r="B45" s="528"/>
      <c r="C45" s="528"/>
      <c r="D45" s="528"/>
      <c r="E45" s="528"/>
      <c r="F45" s="528"/>
      <c r="G45" s="528"/>
      <c r="H45" s="528"/>
      <c r="I45" s="528"/>
      <c r="J45" s="528"/>
      <c r="K45" s="528"/>
    </row>
    <row r="46" spans="1:11" ht="14.45" customHeight="1" x14ac:dyDescent="0.25">
      <c r="A46" s="316" t="s">
        <v>50</v>
      </c>
      <c r="B46" s="266"/>
      <c r="C46" s="267"/>
      <c r="D46" s="267"/>
      <c r="E46" s="267"/>
      <c r="F46" s="267"/>
      <c r="G46" s="267"/>
      <c r="H46" s="267"/>
      <c r="I46" s="267"/>
      <c r="J46" s="194"/>
      <c r="K46" s="194"/>
    </row>
    <row r="47" spans="1:11" ht="40.9" customHeight="1" x14ac:dyDescent="0.2">
      <c r="A47" s="566" t="s">
        <v>196</v>
      </c>
      <c r="B47" s="566"/>
      <c r="C47" s="566"/>
      <c r="D47" s="566"/>
      <c r="E47" s="566"/>
      <c r="F47" s="566"/>
      <c r="G47" s="566"/>
      <c r="H47" s="566"/>
      <c r="I47" s="566"/>
      <c r="J47" s="566"/>
      <c r="K47" s="194"/>
    </row>
    <row r="48" spans="1:11" ht="19.899999999999999" customHeight="1" x14ac:dyDescent="0.2">
      <c r="A48" s="441"/>
      <c r="B48" s="441"/>
      <c r="C48" s="441"/>
      <c r="D48" s="441"/>
      <c r="E48" s="441"/>
      <c r="F48" s="441"/>
      <c r="G48" s="441"/>
      <c r="H48" s="441"/>
      <c r="I48" s="441"/>
      <c r="J48" s="441"/>
      <c r="K48" s="194"/>
    </row>
    <row r="49" spans="1:2" ht="15.75" x14ac:dyDescent="0.25">
      <c r="A49" s="69" t="s">
        <v>145</v>
      </c>
    </row>
    <row r="50" spans="1:2" ht="20.45" customHeight="1" x14ac:dyDescent="0.25">
      <c r="A50" s="69" t="s">
        <v>179</v>
      </c>
      <c r="B50" s="6"/>
    </row>
    <row r="52" spans="1:2" ht="14.25" x14ac:dyDescent="0.2">
      <c r="A52" s="362" t="s">
        <v>205</v>
      </c>
      <c r="B52" s="114"/>
    </row>
    <row r="53" spans="1:2" x14ac:dyDescent="0.2">
      <c r="B53" s="114"/>
    </row>
    <row r="54" spans="1:2" x14ac:dyDescent="0.2">
      <c r="B54" s="114" t="s">
        <v>146</v>
      </c>
    </row>
    <row r="55" spans="1:2" ht="15" x14ac:dyDescent="0.25">
      <c r="B55" s="1" t="s">
        <v>7</v>
      </c>
    </row>
    <row r="56" spans="1:2" ht="15" x14ac:dyDescent="0.25">
      <c r="B56" s="175"/>
    </row>
    <row r="57" spans="1:2" ht="15" x14ac:dyDescent="0.25">
      <c r="B57" s="175"/>
    </row>
    <row r="58" spans="1:2" ht="15" x14ac:dyDescent="0.25">
      <c r="B58" s="1" t="s">
        <v>8</v>
      </c>
    </row>
    <row r="59" spans="1:2" ht="15" x14ac:dyDescent="0.25">
      <c r="B59" s="175"/>
    </row>
    <row r="60" spans="1:2" ht="15" x14ac:dyDescent="0.25">
      <c r="B60" s="175"/>
    </row>
    <row r="61" spans="1:2" ht="15" x14ac:dyDescent="0.25">
      <c r="B61" s="1" t="s">
        <v>28</v>
      </c>
    </row>
    <row r="62" spans="1:2" ht="15" x14ac:dyDescent="0.25">
      <c r="B62" s="1"/>
    </row>
    <row r="63" spans="1:2" ht="15" x14ac:dyDescent="0.25">
      <c r="B63" s="1"/>
    </row>
    <row r="64" spans="1:2" ht="15" x14ac:dyDescent="0.25">
      <c r="B64" s="1"/>
    </row>
    <row r="65" spans="1:11" ht="15" x14ac:dyDescent="0.25">
      <c r="B65" s="1" t="s">
        <v>124</v>
      </c>
    </row>
    <row r="66" spans="1:11" ht="15" x14ac:dyDescent="0.25">
      <c r="B66" s="1"/>
    </row>
    <row r="67" spans="1:11" ht="14.25" x14ac:dyDescent="0.2">
      <c r="B67" s="230"/>
    </row>
    <row r="68" spans="1:11" ht="15.75" x14ac:dyDescent="0.25">
      <c r="A68" s="69" t="s">
        <v>237</v>
      </c>
      <c r="B68" s="69"/>
    </row>
    <row r="69" spans="1:11" ht="15.75" x14ac:dyDescent="0.25">
      <c r="A69" s="69"/>
      <c r="B69" s="69"/>
    </row>
    <row r="70" spans="1:11" ht="19.5" x14ac:dyDescent="0.25">
      <c r="A70" s="373" t="s">
        <v>214</v>
      </c>
      <c r="B70" s="374" t="s">
        <v>212</v>
      </c>
    </row>
    <row r="71" spans="1:11" ht="19.5" x14ac:dyDescent="0.25">
      <c r="A71" s="373" t="s">
        <v>214</v>
      </c>
      <c r="B71" s="374" t="s">
        <v>213</v>
      </c>
    </row>
    <row r="72" spans="1:11" ht="16.5" thickBot="1" x14ac:dyDescent="0.3">
      <c r="A72" s="194"/>
      <c r="B72" s="69"/>
    </row>
    <row r="73" spans="1:11" ht="33.75" x14ac:dyDescent="0.2">
      <c r="A73" s="452" t="s">
        <v>100</v>
      </c>
      <c r="B73" s="364" t="s">
        <v>37</v>
      </c>
      <c r="C73" s="364" t="s">
        <v>235</v>
      </c>
      <c r="D73" s="560" t="s">
        <v>236</v>
      </c>
      <c r="E73" s="561"/>
    </row>
    <row r="74" spans="1:11" ht="15" x14ac:dyDescent="0.2">
      <c r="A74" s="107"/>
      <c r="B74" s="113"/>
      <c r="C74" s="432"/>
      <c r="D74" s="572"/>
      <c r="E74" s="573"/>
    </row>
    <row r="75" spans="1:11" ht="26.45" customHeight="1" x14ac:dyDescent="0.2">
      <c r="A75" s="107"/>
      <c r="B75" s="113"/>
      <c r="C75" s="432"/>
      <c r="D75" s="572"/>
      <c r="E75" s="573"/>
    </row>
    <row r="76" spans="1:11" ht="30" customHeight="1" thickBot="1" x14ac:dyDescent="0.25">
      <c r="A76" s="110"/>
      <c r="B76" s="132"/>
      <c r="C76" s="433"/>
      <c r="D76" s="574"/>
      <c r="E76" s="575"/>
    </row>
    <row r="77" spans="1:11" ht="15" customHeight="1" x14ac:dyDescent="0.2">
      <c r="B77" s="2"/>
    </row>
    <row r="78" spans="1:11" ht="26.45" customHeight="1" x14ac:dyDescent="0.2">
      <c r="A78" s="571" t="s">
        <v>215</v>
      </c>
      <c r="B78" s="571"/>
      <c r="C78" s="571"/>
      <c r="D78" s="571"/>
      <c r="E78" s="571"/>
      <c r="F78" s="571"/>
      <c r="G78" s="571"/>
      <c r="H78" s="75"/>
      <c r="I78" s="75"/>
      <c r="J78" s="75"/>
      <c r="K78" s="75"/>
    </row>
    <row r="79" spans="1:11" ht="26.45" customHeight="1" x14ac:dyDescent="0.2">
      <c r="A79" s="72" t="s">
        <v>217</v>
      </c>
      <c r="B79" s="2"/>
      <c r="C79" s="74"/>
      <c r="D79" s="74"/>
      <c r="E79" s="4"/>
      <c r="F79" s="4"/>
      <c r="G79" s="4"/>
      <c r="H79" s="75"/>
      <c r="I79" s="75"/>
      <c r="J79" s="75"/>
      <c r="K79" s="75"/>
    </row>
    <row r="80" spans="1:11" ht="26.45" customHeight="1" x14ac:dyDescent="0.2">
      <c r="A80" s="193" t="s">
        <v>125</v>
      </c>
      <c r="B80" s="4"/>
      <c r="C80" s="4"/>
      <c r="D80" s="4"/>
      <c r="E80" s="4"/>
      <c r="F80" s="4"/>
      <c r="G80" s="4"/>
      <c r="H80" s="73"/>
    </row>
    <row r="81" spans="1:11" ht="8.4499999999999993" customHeight="1" thickBot="1" x14ac:dyDescent="0.25">
      <c r="B81" s="2"/>
      <c r="H81" s="71"/>
    </row>
    <row r="82" spans="1:11" ht="22.9" customHeight="1" thickBot="1" x14ac:dyDescent="0.25">
      <c r="B82" s="453" t="s">
        <v>100</v>
      </c>
      <c r="C82" s="200" t="s">
        <v>37</v>
      </c>
      <c r="D82" s="560" t="s">
        <v>40</v>
      </c>
      <c r="E82" s="560"/>
      <c r="F82" s="560"/>
      <c r="G82" s="561"/>
    </row>
    <row r="83" spans="1:11" ht="15" x14ac:dyDescent="0.2">
      <c r="B83" s="107"/>
      <c r="C83" s="113"/>
      <c r="D83" s="567" t="s">
        <v>39</v>
      </c>
      <c r="E83" s="567"/>
      <c r="F83" s="567"/>
      <c r="G83" s="568"/>
    </row>
    <row r="84" spans="1:11" ht="15" x14ac:dyDescent="0.2">
      <c r="B84" s="107"/>
      <c r="C84" s="113"/>
      <c r="D84" s="567" t="s">
        <v>39</v>
      </c>
      <c r="E84" s="567"/>
      <c r="F84" s="567"/>
      <c r="G84" s="568"/>
    </row>
    <row r="85" spans="1:11" x14ac:dyDescent="0.2">
      <c r="B85" s="2"/>
    </row>
    <row r="86" spans="1:11" ht="15.75" x14ac:dyDescent="0.25">
      <c r="A86" s="196" t="s">
        <v>63</v>
      </c>
    </row>
    <row r="87" spans="1:11" x14ac:dyDescent="0.2">
      <c r="B87" s="2"/>
    </row>
    <row r="88" spans="1:11" ht="27.6" customHeight="1" x14ac:dyDescent="0.2">
      <c r="A88" s="186" t="s">
        <v>216</v>
      </c>
      <c r="B88" s="2"/>
    </row>
    <row r="89" spans="1:11" ht="18" customHeight="1" x14ac:dyDescent="0.2">
      <c r="A89" s="194" t="s">
        <v>101</v>
      </c>
      <c r="B89" s="2"/>
    </row>
    <row r="90" spans="1:11" ht="13.5" thickBot="1" x14ac:dyDescent="0.25">
      <c r="B90" s="2"/>
    </row>
    <row r="91" spans="1:11" ht="15.6" customHeight="1" thickBot="1" x14ac:dyDescent="0.25">
      <c r="B91" s="3" t="s">
        <v>100</v>
      </c>
      <c r="C91" s="3" t="s">
        <v>37</v>
      </c>
      <c r="D91" s="570" t="s">
        <v>40</v>
      </c>
      <c r="E91" s="570"/>
      <c r="F91" s="570"/>
      <c r="G91" s="570"/>
    </row>
    <row r="92" spans="1:11" ht="28.9" customHeight="1" x14ac:dyDescent="0.2">
      <c r="B92" s="113"/>
      <c r="C92" s="113"/>
      <c r="D92" s="590" t="s">
        <v>152</v>
      </c>
      <c r="E92" s="591"/>
      <c r="F92" s="591"/>
      <c r="G92" s="592"/>
    </row>
    <row r="93" spans="1:11" ht="28.9" customHeight="1" x14ac:dyDescent="0.2">
      <c r="B93" s="113"/>
      <c r="C93" s="113"/>
      <c r="D93" s="593"/>
      <c r="E93" s="594"/>
      <c r="F93" s="594"/>
      <c r="G93" s="595"/>
    </row>
    <row r="94" spans="1:11" ht="28.9" customHeight="1" x14ac:dyDescent="0.2">
      <c r="B94" s="113"/>
      <c r="C94" s="113"/>
      <c r="D94" s="596"/>
      <c r="E94" s="597"/>
      <c r="F94" s="597"/>
      <c r="G94" s="598"/>
    </row>
    <row r="95" spans="1:11" ht="25.15" customHeight="1" x14ac:dyDescent="0.2">
      <c r="B95" s="2"/>
    </row>
    <row r="96" spans="1:11" ht="30" customHeight="1" x14ac:dyDescent="0.2">
      <c r="A96" s="528" t="s">
        <v>218</v>
      </c>
      <c r="B96" s="528"/>
      <c r="C96" s="528"/>
      <c r="D96" s="528"/>
      <c r="E96" s="528"/>
      <c r="F96" s="528"/>
      <c r="G96" s="528"/>
      <c r="H96" s="528"/>
      <c r="I96" s="528"/>
      <c r="J96" s="528"/>
      <c r="K96" s="528"/>
    </row>
    <row r="97" spans="1:11" ht="15.75" customHeight="1" x14ac:dyDescent="0.2"/>
    <row r="98" spans="1:11" ht="15.75" customHeight="1" x14ac:dyDescent="0.2">
      <c r="A98" s="67" t="s">
        <v>140</v>
      </c>
    </row>
    <row r="99" spans="1:11" ht="15.75" customHeight="1" x14ac:dyDescent="0.25">
      <c r="A99" s="196" t="s">
        <v>245</v>
      </c>
    </row>
    <row r="100" spans="1:11" ht="15.75" customHeight="1" thickBot="1" x14ac:dyDescent="0.3">
      <c r="A100" s="196"/>
    </row>
    <row r="101" spans="1:11" ht="15.75" customHeight="1" thickBot="1" x14ac:dyDescent="0.3">
      <c r="A101" s="196"/>
      <c r="B101" s="375"/>
      <c r="C101" s="376"/>
      <c r="D101" s="611" t="s">
        <v>134</v>
      </c>
      <c r="E101" s="612"/>
      <c r="F101" s="613" t="s">
        <v>135</v>
      </c>
      <c r="G101" s="614"/>
      <c r="H101" s="615" t="s">
        <v>128</v>
      </c>
      <c r="I101" s="616"/>
      <c r="J101" s="617" t="s">
        <v>129</v>
      </c>
      <c r="K101" s="618"/>
    </row>
    <row r="102" spans="1:11" ht="31.5" customHeight="1" thickBot="1" x14ac:dyDescent="0.25">
      <c r="A102" s="365"/>
      <c r="B102" s="377" t="s">
        <v>5</v>
      </c>
      <c r="C102" s="378" t="s">
        <v>6</v>
      </c>
      <c r="D102" s="379" t="s">
        <v>31</v>
      </c>
      <c r="E102" s="379" t="s">
        <v>32</v>
      </c>
      <c r="F102" s="436" t="s">
        <v>31</v>
      </c>
      <c r="G102" s="436" t="s">
        <v>32</v>
      </c>
      <c r="H102" s="380" t="s">
        <v>31</v>
      </c>
      <c r="I102" s="381" t="s">
        <v>32</v>
      </c>
      <c r="J102" s="437" t="s">
        <v>31</v>
      </c>
      <c r="K102" s="438" t="s">
        <v>32</v>
      </c>
    </row>
    <row r="103" spans="1:11" ht="38.450000000000003" customHeight="1" thickBot="1" x14ac:dyDescent="0.25">
      <c r="B103" s="386" t="s">
        <v>219</v>
      </c>
      <c r="C103" s="388" t="s">
        <v>220</v>
      </c>
      <c r="D103" s="443"/>
      <c r="E103" s="444">
        <v>0</v>
      </c>
      <c r="F103" s="443"/>
      <c r="G103" s="444">
        <v>0</v>
      </c>
      <c r="H103" s="443"/>
      <c r="I103" s="444">
        <v>0</v>
      </c>
      <c r="J103" s="443"/>
      <c r="K103" s="444">
        <v>0</v>
      </c>
    </row>
    <row r="104" spans="1:11" ht="38.25" x14ac:dyDescent="0.2">
      <c r="B104" s="599" t="s">
        <v>221</v>
      </c>
      <c r="C104" s="388" t="s">
        <v>222</v>
      </c>
      <c r="D104" s="28"/>
      <c r="E104" s="116"/>
      <c r="F104" s="29"/>
      <c r="G104" s="30"/>
      <c r="H104" s="28"/>
      <c r="I104" s="117"/>
      <c r="J104" s="28"/>
      <c r="K104" s="117"/>
    </row>
    <row r="105" spans="1:11" ht="57" customHeight="1" x14ac:dyDescent="0.2">
      <c r="B105" s="600"/>
      <c r="C105" s="394" t="s">
        <v>223</v>
      </c>
      <c r="D105" s="28"/>
      <c r="E105" s="118"/>
      <c r="F105" s="29"/>
      <c r="G105" s="30"/>
      <c r="H105" s="28"/>
      <c r="I105" s="119"/>
      <c r="J105" s="28"/>
      <c r="K105" s="119"/>
    </row>
    <row r="106" spans="1:11" ht="57" customHeight="1" x14ac:dyDescent="0.2">
      <c r="B106" s="600"/>
      <c r="C106" s="394" t="s">
        <v>224</v>
      </c>
      <c r="D106" s="28"/>
      <c r="E106" s="118"/>
      <c r="F106" s="29"/>
      <c r="G106" s="30"/>
      <c r="H106" s="28"/>
      <c r="I106" s="119"/>
      <c r="J106" s="28"/>
      <c r="K106" s="119"/>
    </row>
    <row r="107" spans="1:11" ht="38.25" x14ac:dyDescent="0.2">
      <c r="B107" s="600"/>
      <c r="C107" s="394" t="s">
        <v>225</v>
      </c>
      <c r="D107" s="28"/>
      <c r="E107" s="118"/>
      <c r="F107" s="29"/>
      <c r="G107" s="30"/>
      <c r="H107" s="28"/>
      <c r="I107" s="119"/>
      <c r="J107" s="28"/>
      <c r="K107" s="119"/>
    </row>
    <row r="108" spans="1:11" ht="36.75" customHeight="1" x14ac:dyDescent="0.2">
      <c r="B108" s="600"/>
      <c r="C108" s="394" t="s">
        <v>226</v>
      </c>
      <c r="D108" s="28"/>
      <c r="E108" s="118"/>
      <c r="F108" s="29"/>
      <c r="G108" s="30"/>
      <c r="H108" s="28"/>
      <c r="I108" s="119"/>
      <c r="J108" s="28"/>
      <c r="K108" s="119"/>
    </row>
    <row r="109" spans="1:11" ht="25.5" x14ac:dyDescent="0.2">
      <c r="B109" s="600"/>
      <c r="C109" s="397" t="s">
        <v>227</v>
      </c>
      <c r="D109" s="28"/>
      <c r="E109" s="120"/>
      <c r="F109" s="29"/>
      <c r="G109" s="30"/>
      <c r="H109" s="28"/>
      <c r="I109" s="121"/>
      <c r="J109" s="28"/>
      <c r="K109" s="121"/>
    </row>
    <row r="110" spans="1:11" ht="40.5" customHeight="1" x14ac:dyDescent="0.2">
      <c r="B110" s="600"/>
      <c r="C110" s="394" t="s">
        <v>228</v>
      </c>
      <c r="D110" s="28"/>
      <c r="E110" s="119"/>
      <c r="F110" s="29"/>
      <c r="G110" s="30"/>
      <c r="H110" s="28"/>
      <c r="I110" s="119"/>
      <c r="J110" s="28"/>
      <c r="K110" s="119"/>
    </row>
    <row r="111" spans="1:11" ht="24.75" customHeight="1" thickBot="1" x14ac:dyDescent="0.25">
      <c r="B111" s="400"/>
      <c r="C111" s="401" t="s">
        <v>33</v>
      </c>
      <c r="D111" s="31"/>
      <c r="E111" s="45">
        <f>SUM(E104:E110)</f>
        <v>0</v>
      </c>
      <c r="F111" s="31"/>
      <c r="G111" s="45">
        <f>SUM(G104:G110)</f>
        <v>0</v>
      </c>
      <c r="H111" s="31"/>
      <c r="I111" s="45">
        <f>SUM(I104:I110)</f>
        <v>0</v>
      </c>
      <c r="J111" s="31"/>
      <c r="K111" s="45">
        <f>SUM(K104:K110)</f>
        <v>0</v>
      </c>
    </row>
    <row r="112" spans="1:11" ht="38.25" x14ac:dyDescent="0.2">
      <c r="B112" s="601" t="s">
        <v>229</v>
      </c>
      <c r="C112" s="403" t="s">
        <v>230</v>
      </c>
      <c r="D112" s="32"/>
      <c r="E112" s="122"/>
      <c r="F112" s="33"/>
      <c r="G112" s="34"/>
      <c r="H112" s="32"/>
      <c r="I112" s="123"/>
      <c r="J112" s="32"/>
      <c r="K112" s="123"/>
    </row>
    <row r="113" spans="1:11" ht="51" x14ac:dyDescent="0.2">
      <c r="B113" s="600"/>
      <c r="C113" s="409" t="s">
        <v>231</v>
      </c>
      <c r="D113" s="35"/>
      <c r="E113" s="118"/>
      <c r="F113" s="36"/>
      <c r="G113" s="37"/>
      <c r="H113" s="35"/>
      <c r="I113" s="124"/>
      <c r="J113" s="35"/>
      <c r="K113" s="124"/>
    </row>
    <row r="114" spans="1:11" ht="39" thickBot="1" x14ac:dyDescent="0.25">
      <c r="B114" s="600"/>
      <c r="C114" s="414" t="s">
        <v>232</v>
      </c>
      <c r="D114" s="38"/>
      <c r="E114" s="120"/>
      <c r="F114" s="39"/>
      <c r="G114" s="40"/>
      <c r="H114" s="32"/>
      <c r="I114" s="125"/>
      <c r="J114" s="32"/>
      <c r="K114" s="125"/>
    </row>
    <row r="115" spans="1:11" ht="28.5" customHeight="1" thickBot="1" x14ac:dyDescent="0.25">
      <c r="B115" s="602"/>
      <c r="C115" s="419" t="s">
        <v>34</v>
      </c>
      <c r="D115" s="41"/>
      <c r="E115" s="42">
        <f>SUM(E112:E114)</f>
        <v>0</v>
      </c>
      <c r="F115" s="43"/>
      <c r="G115" s="42">
        <f>SUM(G112:G114)</f>
        <v>0</v>
      </c>
      <c r="H115" s="44"/>
      <c r="I115" s="46">
        <f>SUM(I112:I114)</f>
        <v>0</v>
      </c>
      <c r="J115" s="44"/>
      <c r="K115" s="46">
        <f>SUM(K112:K114)</f>
        <v>0</v>
      </c>
    </row>
    <row r="116" spans="1:11" ht="22.5" customHeight="1" thickBot="1" x14ac:dyDescent="0.25">
      <c r="B116" s="578" t="s">
        <v>233</v>
      </c>
      <c r="C116" s="579"/>
      <c r="D116" s="425"/>
      <c r="E116" s="447">
        <f>SUM(E115+E111+E103)</f>
        <v>0</v>
      </c>
      <c r="F116" s="426"/>
      <c r="G116" s="447">
        <f>SUM(G115+G111+G103)</f>
        <v>0</v>
      </c>
      <c r="H116" s="427"/>
      <c r="I116" s="447">
        <f>SUM(I115+I111+I103)</f>
        <v>0</v>
      </c>
      <c r="J116" s="427"/>
      <c r="K116" s="447">
        <f>SUM(K115+K111+K103)</f>
        <v>0</v>
      </c>
    </row>
    <row r="117" spans="1:11" ht="28.5" customHeight="1" thickBot="1" x14ac:dyDescent="0.25">
      <c r="B117" s="428"/>
      <c r="C117" s="429" t="s">
        <v>30</v>
      </c>
      <c r="D117" s="580"/>
      <c r="E117" s="581"/>
      <c r="F117" s="582"/>
      <c r="G117" s="583"/>
      <c r="H117" s="584"/>
      <c r="I117" s="585"/>
      <c r="J117" s="586"/>
      <c r="K117" s="587"/>
    </row>
    <row r="118" spans="1:11" ht="7.9" customHeight="1" x14ac:dyDescent="0.2">
      <c r="B118" s="635"/>
      <c r="C118" s="635"/>
    </row>
    <row r="119" spans="1:11" x14ac:dyDescent="0.2">
      <c r="B119" s="126"/>
    </row>
    <row r="120" spans="1:11" ht="8.4499999999999993" customHeight="1" x14ac:dyDescent="0.2"/>
    <row r="121" spans="1:11" ht="21" customHeight="1" x14ac:dyDescent="0.25">
      <c r="A121" s="5" t="s">
        <v>64</v>
      </c>
      <c r="E121" s="143" t="s">
        <v>13</v>
      </c>
      <c r="F121" s="144"/>
      <c r="G121" s="145"/>
    </row>
    <row r="123" spans="1:11" ht="30" customHeight="1" x14ac:dyDescent="0.2">
      <c r="A123" s="146"/>
      <c r="B123" s="634" t="s">
        <v>243</v>
      </c>
      <c r="C123" s="634"/>
      <c r="D123" s="634"/>
      <c r="E123" s="634"/>
      <c r="F123" s="634"/>
      <c r="G123" s="634"/>
      <c r="H123" s="634"/>
      <c r="I123" s="634"/>
    </row>
    <row r="125" spans="1:11" ht="15.75" x14ac:dyDescent="0.25">
      <c r="B125" s="69" t="s">
        <v>144</v>
      </c>
      <c r="C125" s="194"/>
      <c r="D125" s="194"/>
      <c r="E125" s="194"/>
      <c r="F125" s="194"/>
    </row>
    <row r="126" spans="1:11" ht="15.75" thickBot="1" x14ac:dyDescent="0.25">
      <c r="B126" s="194"/>
      <c r="C126" s="194"/>
      <c r="D126" s="194"/>
      <c r="E126" s="194"/>
      <c r="F126" s="194"/>
    </row>
    <row r="127" spans="1:11" ht="31.5" x14ac:dyDescent="0.2">
      <c r="B127" s="209" t="s">
        <v>10</v>
      </c>
      <c r="C127" s="210" t="s">
        <v>131</v>
      </c>
      <c r="D127" s="210" t="s">
        <v>132</v>
      </c>
      <c r="E127" s="210" t="s">
        <v>141</v>
      </c>
      <c r="F127" s="211" t="s">
        <v>11</v>
      </c>
    </row>
    <row r="128" spans="1:11" ht="24" customHeight="1" x14ac:dyDescent="0.2">
      <c r="B128" s="212">
        <v>1</v>
      </c>
      <c r="C128" s="213"/>
      <c r="D128" s="214" t="s">
        <v>136</v>
      </c>
      <c r="E128" s="215"/>
      <c r="F128" s="216">
        <f>E128*1.2</f>
        <v>0</v>
      </c>
    </row>
    <row r="129" spans="1:11" ht="24" customHeight="1" x14ac:dyDescent="0.2">
      <c r="B129" s="212">
        <v>2</v>
      </c>
      <c r="C129" s="213"/>
      <c r="D129" s="214" t="s">
        <v>244</v>
      </c>
      <c r="E129" s="215"/>
      <c r="F129" s="216">
        <f t="shared" ref="F129:F132" si="0">E129*1.2</f>
        <v>0</v>
      </c>
    </row>
    <row r="130" spans="1:11" ht="24" customHeight="1" x14ac:dyDescent="0.2">
      <c r="B130" s="212">
        <v>3</v>
      </c>
      <c r="C130" s="213"/>
      <c r="D130" s="214" t="s">
        <v>136</v>
      </c>
      <c r="E130" s="215"/>
      <c r="F130" s="216">
        <f t="shared" si="0"/>
        <v>0</v>
      </c>
    </row>
    <row r="131" spans="1:11" ht="24" customHeight="1" x14ac:dyDescent="0.2">
      <c r="B131" s="212">
        <v>4</v>
      </c>
      <c r="C131" s="213"/>
      <c r="D131" s="213"/>
      <c r="E131" s="215"/>
      <c r="F131" s="216">
        <f t="shared" si="0"/>
        <v>0</v>
      </c>
    </row>
    <row r="132" spans="1:11" ht="24" customHeight="1" thickBot="1" x14ac:dyDescent="0.25">
      <c r="B132" s="217">
        <v>5</v>
      </c>
      <c r="C132" s="218"/>
      <c r="D132" s="218"/>
      <c r="E132" s="219"/>
      <c r="F132" s="216">
        <f t="shared" si="0"/>
        <v>0</v>
      </c>
    </row>
    <row r="135" spans="1:11" ht="18" x14ac:dyDescent="0.25">
      <c r="A135" s="541" t="s">
        <v>288</v>
      </c>
      <c r="B135" s="541"/>
      <c r="C135" s="541"/>
      <c r="D135" s="541"/>
      <c r="E135" s="541"/>
      <c r="F135" s="541"/>
      <c r="G135" s="541"/>
      <c r="H135" s="541"/>
      <c r="I135" s="541"/>
      <c r="J135" s="541"/>
      <c r="K135" s="541"/>
    </row>
    <row r="136" spans="1:11" ht="30" customHeight="1" x14ac:dyDescent="0.2">
      <c r="A136" s="479"/>
      <c r="B136" s="480"/>
      <c r="C136" s="480"/>
      <c r="D136" s="480"/>
      <c r="E136" s="480"/>
      <c r="F136" s="480"/>
      <c r="G136" s="480"/>
      <c r="H136" s="480"/>
      <c r="I136" s="480"/>
      <c r="J136" s="480"/>
      <c r="K136" s="479"/>
    </row>
    <row r="137" spans="1:11" ht="15" x14ac:dyDescent="0.2">
      <c r="A137" s="481"/>
      <c r="B137" s="542" t="s">
        <v>289</v>
      </c>
      <c r="C137" s="542"/>
      <c r="D137" s="542"/>
      <c r="E137" s="542"/>
      <c r="F137" s="542"/>
      <c r="G137" s="542"/>
      <c r="H137" s="542"/>
      <c r="I137" s="542"/>
      <c r="J137" s="542"/>
      <c r="K137" s="542"/>
    </row>
    <row r="138" spans="1:11" ht="18" customHeight="1" x14ac:dyDescent="0.2">
      <c r="A138" s="481"/>
      <c r="B138" s="482" t="s">
        <v>214</v>
      </c>
      <c r="C138" s="483" t="s">
        <v>290</v>
      </c>
      <c r="D138" s="481"/>
      <c r="E138" s="481"/>
      <c r="F138" s="481"/>
      <c r="G138" s="481"/>
      <c r="H138" s="481"/>
      <c r="I138" s="481"/>
      <c r="J138" s="481"/>
      <c r="K138" s="481"/>
    </row>
    <row r="139" spans="1:11" x14ac:dyDescent="0.2">
      <c r="A139" s="481"/>
      <c r="B139" s="484"/>
      <c r="C139" s="481"/>
      <c r="D139" s="481"/>
      <c r="E139" s="481"/>
      <c r="F139" s="481"/>
      <c r="G139" s="481"/>
      <c r="H139" s="481"/>
      <c r="I139" s="481"/>
      <c r="J139" s="481"/>
      <c r="K139" s="481"/>
    </row>
    <row r="140" spans="1:11" ht="18" customHeight="1" x14ac:dyDescent="0.2">
      <c r="A140" s="481"/>
      <c r="B140" s="482" t="s">
        <v>214</v>
      </c>
      <c r="C140" s="483" t="s">
        <v>291</v>
      </c>
      <c r="D140" s="481"/>
      <c r="E140" s="481"/>
      <c r="F140" s="481"/>
      <c r="G140" s="481"/>
      <c r="H140" s="481"/>
      <c r="I140" s="481"/>
      <c r="J140" s="481"/>
      <c r="K140" s="481"/>
    </row>
    <row r="141" spans="1:11" ht="16.149999999999999" customHeight="1" x14ac:dyDescent="0.2">
      <c r="A141" s="481"/>
      <c r="B141" s="484"/>
      <c r="C141" s="481"/>
      <c r="D141" s="481"/>
      <c r="E141" s="481"/>
      <c r="F141" s="481"/>
      <c r="G141" s="481"/>
      <c r="H141" s="481"/>
      <c r="I141" s="481"/>
      <c r="J141" s="481"/>
      <c r="K141" s="481"/>
    </row>
    <row r="142" spans="1:11" ht="17.45" customHeight="1" x14ac:dyDescent="0.2">
      <c r="A142" s="481"/>
      <c r="B142" s="482" t="s">
        <v>214</v>
      </c>
      <c r="C142" s="543" t="s">
        <v>301</v>
      </c>
      <c r="D142" s="543"/>
      <c r="E142" s="543"/>
      <c r="F142" s="543"/>
      <c r="G142" s="543"/>
      <c r="H142" s="543"/>
      <c r="I142" s="543"/>
      <c r="J142" s="543"/>
      <c r="K142" s="543"/>
    </row>
    <row r="143" spans="1:11" ht="18" customHeight="1" x14ac:dyDescent="0.2">
      <c r="A143" s="481"/>
      <c r="B143" s="484"/>
      <c r="C143" s="485"/>
      <c r="D143" s="481"/>
      <c r="E143" s="481"/>
      <c r="F143" s="481"/>
      <c r="G143" s="481"/>
      <c r="H143" s="481"/>
      <c r="I143" s="481"/>
      <c r="J143" s="481"/>
      <c r="K143" s="481"/>
    </row>
    <row r="144" spans="1:11" ht="30.75" customHeight="1" x14ac:dyDescent="0.2">
      <c r="A144" s="481"/>
      <c r="B144" s="482" t="s">
        <v>214</v>
      </c>
      <c r="C144" s="546" t="s">
        <v>292</v>
      </c>
      <c r="D144" s="546"/>
      <c r="E144" s="546"/>
      <c r="F144" s="546"/>
      <c r="G144" s="546"/>
      <c r="H144" s="546"/>
      <c r="I144" s="546"/>
      <c r="J144" s="546"/>
      <c r="K144" s="546"/>
    </row>
    <row r="145" spans="1:11" ht="18" x14ac:dyDescent="0.2">
      <c r="A145" s="481"/>
      <c r="B145" s="486"/>
      <c r="C145" s="482" t="s">
        <v>293</v>
      </c>
      <c r="D145" s="546" t="s">
        <v>294</v>
      </c>
      <c r="E145" s="546"/>
      <c r="F145" s="546"/>
      <c r="G145" s="481"/>
      <c r="H145" s="481"/>
      <c r="I145" s="481"/>
      <c r="J145" s="481"/>
      <c r="K145" s="481"/>
    </row>
    <row r="146" spans="1:11" ht="18" x14ac:dyDescent="0.2">
      <c r="A146" s="481"/>
      <c r="B146" s="481"/>
      <c r="C146" s="482" t="s">
        <v>293</v>
      </c>
      <c r="D146" s="546" t="s">
        <v>295</v>
      </c>
      <c r="E146" s="546"/>
      <c r="F146" s="546"/>
      <c r="G146" s="481"/>
      <c r="H146" s="481"/>
      <c r="I146" s="481"/>
      <c r="J146" s="481"/>
      <c r="K146" s="481"/>
    </row>
    <row r="147" spans="1:11" x14ac:dyDescent="0.2">
      <c r="A147" s="481" t="s">
        <v>296</v>
      </c>
      <c r="B147" s="481"/>
      <c r="C147" s="481"/>
      <c r="D147" s="481"/>
      <c r="E147" s="481"/>
      <c r="F147" s="481"/>
      <c r="G147" s="481"/>
      <c r="H147" s="481"/>
      <c r="I147" s="481"/>
      <c r="J147" s="481"/>
      <c r="K147" s="481"/>
    </row>
    <row r="148" spans="1:11" ht="18" x14ac:dyDescent="0.25">
      <c r="A148" s="487" t="s">
        <v>297</v>
      </c>
      <c r="B148" s="481"/>
      <c r="C148" s="481"/>
      <c r="D148" s="481"/>
      <c r="E148" s="481"/>
      <c r="F148" s="481"/>
      <c r="G148" s="481"/>
      <c r="H148" s="481"/>
      <c r="I148" s="481"/>
      <c r="J148" s="481"/>
      <c r="K148" s="481"/>
    </row>
    <row r="149" spans="1:11" ht="18" x14ac:dyDescent="0.25">
      <c r="A149" s="487"/>
      <c r="B149" s="481"/>
      <c r="C149" s="481"/>
      <c r="D149" s="481"/>
      <c r="E149" s="481"/>
      <c r="F149" s="481"/>
      <c r="G149" s="481"/>
      <c r="H149" s="481"/>
      <c r="I149" s="481"/>
      <c r="J149" s="481"/>
      <c r="K149" s="481"/>
    </row>
    <row r="150" spans="1:11" ht="22.9" customHeight="1" x14ac:dyDescent="0.25">
      <c r="A150" s="487"/>
      <c r="B150" s="545" t="s">
        <v>298</v>
      </c>
      <c r="C150" s="545"/>
      <c r="D150" s="545"/>
      <c r="E150" s="481"/>
      <c r="F150" s="481"/>
      <c r="G150" s="481"/>
      <c r="H150" s="481"/>
      <c r="I150" s="481"/>
      <c r="J150" s="481"/>
      <c r="K150" s="481"/>
    </row>
    <row r="151" spans="1:11" ht="22.9" customHeight="1" x14ac:dyDescent="0.25">
      <c r="A151" s="487"/>
      <c r="B151" s="482" t="s">
        <v>214</v>
      </c>
      <c r="C151" s="488" t="s">
        <v>299</v>
      </c>
      <c r="D151" s="481"/>
      <c r="E151" s="481"/>
      <c r="F151" s="481"/>
      <c r="G151" s="481"/>
      <c r="H151" s="481"/>
      <c r="I151" s="481"/>
      <c r="J151" s="481"/>
      <c r="K151" s="481"/>
    </row>
    <row r="152" spans="1:11" ht="22.9" customHeight="1" x14ac:dyDescent="0.25">
      <c r="A152" s="487"/>
      <c r="B152" s="484"/>
      <c r="C152" s="481"/>
      <c r="D152" s="481"/>
      <c r="E152" s="481"/>
      <c r="F152" s="481"/>
      <c r="G152" s="481"/>
      <c r="H152" s="481"/>
      <c r="I152" s="481"/>
      <c r="J152" s="481"/>
      <c r="K152" s="481"/>
    </row>
    <row r="153" spans="1:11" ht="22.9" customHeight="1" x14ac:dyDescent="0.25">
      <c r="A153" s="487"/>
      <c r="B153" s="482" t="s">
        <v>214</v>
      </c>
      <c r="C153" s="488" t="s">
        <v>300</v>
      </c>
      <c r="D153" s="481"/>
      <c r="E153" s="481"/>
      <c r="F153" s="481"/>
      <c r="G153" s="481"/>
      <c r="H153" s="481"/>
      <c r="I153" s="481"/>
      <c r="J153" s="481"/>
      <c r="K153" s="481"/>
    </row>
    <row r="154" spans="1:11" ht="33" customHeight="1" x14ac:dyDescent="0.25">
      <c r="A154" s="487"/>
      <c r="B154" s="484"/>
      <c r="C154" s="481"/>
      <c r="D154" s="481"/>
      <c r="E154" s="481"/>
      <c r="F154" s="481"/>
      <c r="G154" s="481"/>
      <c r="H154" s="481"/>
      <c r="I154" s="481"/>
      <c r="J154" s="481"/>
      <c r="K154" s="481"/>
    </row>
    <row r="155" spans="1:11" ht="32.450000000000003" customHeight="1" x14ac:dyDescent="0.25">
      <c r="A155" s="487"/>
      <c r="B155" s="482" t="s">
        <v>214</v>
      </c>
      <c r="C155" s="543" t="s">
        <v>301</v>
      </c>
      <c r="D155" s="543"/>
      <c r="E155" s="543"/>
      <c r="F155" s="543"/>
      <c r="G155" s="543"/>
      <c r="H155" s="543"/>
      <c r="I155" s="543"/>
      <c r="J155" s="543"/>
      <c r="K155" s="543"/>
    </row>
    <row r="156" spans="1:11" ht="33.6" customHeight="1" x14ac:dyDescent="0.25">
      <c r="A156" s="487"/>
      <c r="B156" s="484"/>
      <c r="C156" s="485"/>
      <c r="D156" s="481"/>
      <c r="E156" s="481"/>
      <c r="F156" s="481"/>
      <c r="G156" s="481"/>
      <c r="H156" s="481"/>
      <c r="I156" s="481"/>
      <c r="J156" s="481"/>
      <c r="K156" s="481"/>
    </row>
    <row r="157" spans="1:11" ht="18" x14ac:dyDescent="0.25">
      <c r="A157" s="487"/>
      <c r="B157" s="482" t="s">
        <v>214</v>
      </c>
      <c r="C157" s="546" t="s">
        <v>292</v>
      </c>
      <c r="D157" s="546"/>
      <c r="E157" s="546"/>
      <c r="F157" s="546"/>
      <c r="G157" s="546"/>
      <c r="H157" s="546"/>
      <c r="I157" s="546"/>
      <c r="J157" s="546"/>
      <c r="K157" s="546"/>
    </row>
    <row r="158" spans="1:11" ht="18" x14ac:dyDescent="0.25">
      <c r="A158" s="487"/>
      <c r="B158" s="484"/>
      <c r="C158" s="482" t="s">
        <v>293</v>
      </c>
      <c r="D158" s="546" t="s">
        <v>294</v>
      </c>
      <c r="E158" s="546"/>
      <c r="F158" s="546"/>
      <c r="G158" s="481"/>
      <c r="H158" s="481"/>
      <c r="I158" s="481"/>
      <c r="J158" s="481"/>
      <c r="K158" s="481"/>
    </row>
    <row r="159" spans="1:11" ht="18" x14ac:dyDescent="0.25">
      <c r="A159" s="487"/>
      <c r="B159" s="481"/>
      <c r="C159" s="482" t="s">
        <v>293</v>
      </c>
      <c r="D159" s="546" t="s">
        <v>295</v>
      </c>
      <c r="E159" s="546"/>
      <c r="F159" s="546"/>
      <c r="G159" s="481"/>
      <c r="H159" s="481"/>
      <c r="I159" s="481"/>
      <c r="J159" s="481"/>
      <c r="K159" s="481"/>
    </row>
    <row r="160" spans="1:11" ht="18" x14ac:dyDescent="0.25">
      <c r="A160" s="5"/>
    </row>
    <row r="161" spans="1:5" ht="18" x14ac:dyDescent="0.25">
      <c r="A161" s="5"/>
    </row>
    <row r="163" spans="1:5" x14ac:dyDescent="0.2">
      <c r="E163" s="137"/>
    </row>
  </sheetData>
  <mergeCells count="49">
    <mergeCell ref="B123:I123"/>
    <mergeCell ref="J117:K117"/>
    <mergeCell ref="B118:C118"/>
    <mergeCell ref="H117:I117"/>
    <mergeCell ref="A135:K135"/>
    <mergeCell ref="B104:B110"/>
    <mergeCell ref="B112:B115"/>
    <mergeCell ref="B116:C116"/>
    <mergeCell ref="D117:E117"/>
    <mergeCell ref="F117:G117"/>
    <mergeCell ref="A45:K45"/>
    <mergeCell ref="A47:J47"/>
    <mergeCell ref="D42:E42"/>
    <mergeCell ref="B10:C10"/>
    <mergeCell ref="B11:C11"/>
    <mergeCell ref="D11:F11"/>
    <mergeCell ref="B15:C15"/>
    <mergeCell ref="B16:C16"/>
    <mergeCell ref="B17:C17"/>
    <mergeCell ref="B18:C18"/>
    <mergeCell ref="B19:C19"/>
    <mergeCell ref="B20:C20"/>
    <mergeCell ref="A27:E27"/>
    <mergeCell ref="A34:J34"/>
    <mergeCell ref="D101:E101"/>
    <mergeCell ref="F101:G101"/>
    <mergeCell ref="H101:I101"/>
    <mergeCell ref="J101:K101"/>
    <mergeCell ref="D73:E73"/>
    <mergeCell ref="D74:E74"/>
    <mergeCell ref="D75:E75"/>
    <mergeCell ref="D76:E76"/>
    <mergeCell ref="A78:G78"/>
    <mergeCell ref="D82:G82"/>
    <mergeCell ref="D83:G83"/>
    <mergeCell ref="D84:G84"/>
    <mergeCell ref="D91:G91"/>
    <mergeCell ref="D92:G94"/>
    <mergeCell ref="A96:K96"/>
    <mergeCell ref="D159:F159"/>
    <mergeCell ref="B137:K137"/>
    <mergeCell ref="D145:F145"/>
    <mergeCell ref="D146:F146"/>
    <mergeCell ref="B150:D150"/>
    <mergeCell ref="C155:K155"/>
    <mergeCell ref="C142:K142"/>
    <mergeCell ref="C144:K144"/>
    <mergeCell ref="C157:K157"/>
    <mergeCell ref="D158:F158"/>
  </mergeCells>
  <printOptions horizontalCentered="1"/>
  <pageMargins left="0.35433070866141736" right="0.31496062992125984" top="0.47244094488188981" bottom="0.31496062992125984" header="0.27559055118110237" footer="0.19685039370078741"/>
  <pageSetup paperSize="9" scale="75" orientation="landscape" horizontalDpi="300" verticalDpi="300" r:id="rId1"/>
  <headerFooter alignWithMargins="0">
    <oddFooter>&amp;CPage &amp;P / &amp;N&amp;R&amp;D</oddFooter>
  </headerFooter>
  <rowBreaks count="5" manualBreakCount="5">
    <brk id="35" max="16383" man="1"/>
    <brk id="72" max="16383" man="1"/>
    <brk id="97" max="16383" man="1"/>
    <brk id="119" max="16383" man="1"/>
    <brk id="13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K170"/>
  <sheetViews>
    <sheetView tabSelected="1" view="pageBreakPreview" zoomScale="90" zoomScaleNormal="100" zoomScaleSheetLayoutView="90" workbookViewId="0">
      <selection activeCell="G10" sqref="G10"/>
    </sheetView>
  </sheetViews>
  <sheetFormatPr baseColWidth="10" defaultColWidth="11.5703125" defaultRowHeight="15" x14ac:dyDescent="0.2"/>
  <cols>
    <col min="1" max="1" width="10.5703125" style="194" customWidth="1"/>
    <col min="2" max="2" width="20.5703125" style="194" customWidth="1"/>
    <col min="3" max="3" width="42.140625" style="194" customWidth="1"/>
    <col min="4" max="4" width="17.7109375" style="194" customWidth="1"/>
    <col min="5" max="5" width="20.140625" style="194" customWidth="1"/>
    <col min="6" max="6" width="17.5703125" style="194" customWidth="1"/>
    <col min="7" max="8" width="14.42578125" style="194" customWidth="1"/>
    <col min="9" max="9" width="15.42578125" style="194" customWidth="1"/>
    <col min="10" max="16384" width="11.5703125" style="194"/>
  </cols>
  <sheetData>
    <row r="1" spans="1:6" ht="17.45" customHeight="1" x14ac:dyDescent="0.25">
      <c r="B1" s="245" t="s">
        <v>117</v>
      </c>
      <c r="C1" s="246"/>
      <c r="D1" s="246"/>
      <c r="E1" s="247"/>
    </row>
    <row r="2" spans="1:6" ht="13.15" customHeight="1" x14ac:dyDescent="0.25">
      <c r="B2" s="53" t="s">
        <v>4</v>
      </c>
      <c r="C2" s="248"/>
      <c r="D2" s="248"/>
      <c r="E2" s="249"/>
    </row>
    <row r="3" spans="1:6" ht="13.15" customHeight="1" x14ac:dyDescent="0.25">
      <c r="B3" s="359" t="s">
        <v>246</v>
      </c>
      <c r="C3" s="248"/>
      <c r="D3" s="251" t="s">
        <v>158</v>
      </c>
      <c r="E3" s="249"/>
    </row>
    <row r="4" spans="1:6" ht="13.15" customHeight="1" thickBot="1" x14ac:dyDescent="0.25">
      <c r="B4" s="252"/>
      <c r="C4" s="253"/>
      <c r="D4" s="253"/>
      <c r="E4" s="254"/>
    </row>
    <row r="6" spans="1:6" ht="15.75" x14ac:dyDescent="0.2">
      <c r="A6" s="67" t="s">
        <v>69</v>
      </c>
    </row>
    <row r="8" spans="1:6" ht="15.75" x14ac:dyDescent="0.25">
      <c r="B8" s="69" t="s">
        <v>118</v>
      </c>
    </row>
    <row r="9" spans="1:6" ht="16.5" thickBot="1" x14ac:dyDescent="0.3">
      <c r="B9" s="69"/>
    </row>
    <row r="10" spans="1:6" s="255" customFormat="1" ht="34.9" customHeight="1" x14ac:dyDescent="0.2">
      <c r="B10" s="619" t="s">
        <v>26</v>
      </c>
      <c r="C10" s="620"/>
      <c r="D10" s="221"/>
      <c r="E10" s="699" t="s">
        <v>99</v>
      </c>
    </row>
    <row r="11" spans="1:6" s="255" customFormat="1" ht="33" customHeight="1" thickBot="1" x14ac:dyDescent="0.25">
      <c r="B11" s="621" t="s">
        <v>98</v>
      </c>
      <c r="C11" s="622"/>
      <c r="D11" s="623"/>
      <c r="E11" s="623"/>
    </row>
    <row r="13" spans="1:6" ht="15.75" x14ac:dyDescent="0.25">
      <c r="B13" s="69" t="s">
        <v>119</v>
      </c>
    </row>
    <row r="14" spans="1:6" ht="15.75" thickBot="1" x14ac:dyDescent="0.25"/>
    <row r="15" spans="1:6" ht="70.900000000000006" customHeight="1" thickBot="1" x14ac:dyDescent="0.25">
      <c r="A15" s="224" t="s">
        <v>198</v>
      </c>
      <c r="B15" s="625" t="s">
        <v>72</v>
      </c>
      <c r="C15" s="625"/>
      <c r="D15" s="225" t="s">
        <v>103</v>
      </c>
      <c r="E15" s="225" t="s">
        <v>27</v>
      </c>
      <c r="F15" s="454" t="s">
        <v>9</v>
      </c>
    </row>
    <row r="16" spans="1:6" ht="24.75" customHeight="1" x14ac:dyDescent="0.2">
      <c r="A16" s="317"/>
      <c r="B16" s="626" t="s">
        <v>19</v>
      </c>
      <c r="C16" s="627"/>
      <c r="D16" s="261"/>
      <c r="E16" s="261"/>
      <c r="F16" s="322"/>
    </row>
    <row r="17" spans="1:6" ht="24.75" customHeight="1" x14ac:dyDescent="0.2">
      <c r="A17" s="318"/>
      <c r="B17" s="628" t="s">
        <v>20</v>
      </c>
      <c r="C17" s="629"/>
      <c r="D17" s="263"/>
      <c r="E17" s="263"/>
      <c r="F17" s="323"/>
    </row>
    <row r="18" spans="1:6" ht="24.75" customHeight="1" x14ac:dyDescent="0.2">
      <c r="A18" s="318"/>
      <c r="B18" s="630" t="s">
        <v>21</v>
      </c>
      <c r="C18" s="631"/>
      <c r="D18" s="263"/>
      <c r="E18" s="263"/>
      <c r="F18" s="323"/>
    </row>
    <row r="19" spans="1:6" ht="24.75" customHeight="1" x14ac:dyDescent="0.2">
      <c r="A19" s="318"/>
      <c r="B19" s="628" t="s">
        <v>52</v>
      </c>
      <c r="C19" s="629"/>
      <c r="D19" s="263"/>
      <c r="E19" s="263"/>
      <c r="F19" s="323"/>
    </row>
    <row r="20" spans="1:6" ht="24.6" customHeight="1" thickBot="1" x14ac:dyDescent="0.25">
      <c r="A20" s="319"/>
      <c r="B20" s="636"/>
      <c r="C20" s="636"/>
      <c r="D20" s="324"/>
      <c r="E20" s="324"/>
      <c r="F20" s="326"/>
    </row>
    <row r="22" spans="1:6" ht="22.9" customHeight="1" x14ac:dyDescent="0.2">
      <c r="A22" s="67" t="s">
        <v>120</v>
      </c>
    </row>
    <row r="23" spans="1:6" ht="21.6" customHeight="1" x14ac:dyDescent="0.2">
      <c r="A23" s="189" t="s">
        <v>49</v>
      </c>
    </row>
    <row r="24" spans="1:6" ht="16.899999999999999" customHeight="1" x14ac:dyDescent="0.2">
      <c r="A24" s="158" t="s">
        <v>35</v>
      </c>
    </row>
    <row r="25" spans="1:6" ht="16.899999999999999" customHeight="1" x14ac:dyDescent="0.2">
      <c r="A25" s="158" t="s">
        <v>36</v>
      </c>
    </row>
    <row r="27" spans="1:6" ht="13.15" customHeight="1" x14ac:dyDescent="0.25">
      <c r="A27" s="632" t="s">
        <v>41</v>
      </c>
      <c r="B27" s="632"/>
      <c r="C27" s="632"/>
      <c r="D27" s="632"/>
      <c r="E27" s="632"/>
    </row>
    <row r="29" spans="1:6" ht="33" customHeight="1" x14ac:dyDescent="0.2">
      <c r="B29" s="228" t="s">
        <v>48</v>
      </c>
      <c r="C29" s="228" t="s">
        <v>37</v>
      </c>
      <c r="D29" s="228" t="s">
        <v>40</v>
      </c>
    </row>
    <row r="30" spans="1:6" ht="23.45" customHeight="1" x14ac:dyDescent="0.2">
      <c r="B30" s="213"/>
      <c r="C30" s="213"/>
      <c r="D30" s="213"/>
    </row>
    <row r="31" spans="1:6" ht="23.45" customHeight="1" x14ac:dyDescent="0.2">
      <c r="B31" s="213"/>
      <c r="C31" s="213"/>
      <c r="D31" s="213"/>
    </row>
    <row r="32" spans="1:6" ht="23.45" customHeight="1" x14ac:dyDescent="0.2">
      <c r="B32" s="213"/>
      <c r="C32" s="213"/>
      <c r="D32" s="213"/>
    </row>
    <row r="33" spans="1:9" ht="23.45" customHeight="1" x14ac:dyDescent="0.2">
      <c r="A33" s="327" t="s">
        <v>201</v>
      </c>
    </row>
    <row r="34" spans="1:9" ht="36.6" customHeight="1" x14ac:dyDescent="0.2">
      <c r="A34" s="633" t="s">
        <v>194</v>
      </c>
      <c r="B34" s="633"/>
      <c r="C34" s="633"/>
      <c r="D34" s="633"/>
      <c r="E34" s="633"/>
      <c r="F34" s="633"/>
      <c r="G34" s="633"/>
      <c r="H34" s="633"/>
      <c r="I34" s="633"/>
    </row>
    <row r="36" spans="1:9" ht="22.15" customHeight="1" x14ac:dyDescent="0.2">
      <c r="A36" s="229" t="s">
        <v>38</v>
      </c>
    </row>
    <row r="38" spans="1:9" ht="31.5" x14ac:dyDescent="0.2">
      <c r="B38" s="228" t="s">
        <v>48</v>
      </c>
      <c r="C38" s="228" t="s">
        <v>37</v>
      </c>
      <c r="D38" s="228" t="s">
        <v>40</v>
      </c>
    </row>
    <row r="39" spans="1:9" ht="18.600000000000001" customHeight="1" x14ac:dyDescent="0.2">
      <c r="B39" s="213"/>
      <c r="C39" s="213"/>
      <c r="D39" s="213"/>
    </row>
    <row r="40" spans="1:9" ht="19.149999999999999" customHeight="1" x14ac:dyDescent="0.2">
      <c r="B40" s="213"/>
      <c r="C40" s="213"/>
      <c r="D40" s="213"/>
    </row>
    <row r="41" spans="1:9" ht="19.149999999999999" customHeight="1" x14ac:dyDescent="0.2">
      <c r="B41" s="213"/>
      <c r="C41" s="213"/>
      <c r="D41" s="213"/>
    </row>
    <row r="42" spans="1:9" ht="21" customHeight="1" x14ac:dyDescent="0.2">
      <c r="D42" s="637"/>
      <c r="E42" s="637"/>
    </row>
    <row r="43" spans="1:9" ht="19.5" customHeight="1" x14ac:dyDescent="0.25">
      <c r="A43" s="196" t="s">
        <v>195</v>
      </c>
    </row>
    <row r="44" spans="1:9" ht="8.4499999999999993" customHeight="1" x14ac:dyDescent="0.2"/>
    <row r="45" spans="1:9" ht="26.45" customHeight="1" x14ac:dyDescent="0.2">
      <c r="A45" s="528" t="s">
        <v>121</v>
      </c>
      <c r="B45" s="528"/>
      <c r="C45" s="528"/>
      <c r="D45" s="528"/>
      <c r="E45" s="528"/>
      <c r="F45" s="528"/>
      <c r="G45" s="528"/>
      <c r="H45" s="528"/>
      <c r="I45" s="528"/>
    </row>
    <row r="46" spans="1:9" ht="14.45" customHeight="1" x14ac:dyDescent="0.25">
      <c r="A46" s="316" t="s">
        <v>50</v>
      </c>
      <c r="B46" s="266"/>
      <c r="C46" s="267"/>
      <c r="D46" s="267"/>
      <c r="E46" s="267"/>
      <c r="F46" s="267"/>
      <c r="G46" s="267"/>
    </row>
    <row r="47" spans="1:9" ht="40.9" customHeight="1" x14ac:dyDescent="0.2">
      <c r="A47" s="566" t="s">
        <v>196</v>
      </c>
      <c r="B47" s="566"/>
      <c r="C47" s="566"/>
      <c r="D47" s="566"/>
      <c r="E47" s="566"/>
      <c r="F47" s="566"/>
      <c r="G47" s="566"/>
      <c r="H47" s="566"/>
    </row>
    <row r="48" spans="1:9" ht="15.75" x14ac:dyDescent="0.25">
      <c r="A48" s="69" t="s">
        <v>142</v>
      </c>
    </row>
    <row r="49" spans="1:2" ht="20.45" customHeight="1" x14ac:dyDescent="0.25">
      <c r="A49" s="69" t="s">
        <v>154</v>
      </c>
      <c r="B49" s="69"/>
    </row>
    <row r="50" spans="1:2" ht="6.6" customHeight="1" x14ac:dyDescent="0.25">
      <c r="A50" s="69"/>
      <c r="B50" s="69"/>
    </row>
    <row r="51" spans="1:2" ht="20.45" customHeight="1" x14ac:dyDescent="0.25">
      <c r="A51" s="360" t="s">
        <v>204</v>
      </c>
      <c r="B51" s="69"/>
    </row>
    <row r="52" spans="1:2" ht="20.45" customHeight="1" x14ac:dyDescent="0.25">
      <c r="A52" s="186"/>
      <c r="B52" s="69"/>
    </row>
    <row r="53" spans="1:2" ht="20.45" customHeight="1" x14ac:dyDescent="0.25">
      <c r="A53" s="186"/>
      <c r="B53" s="69"/>
    </row>
    <row r="54" spans="1:2" x14ac:dyDescent="0.2">
      <c r="B54" s="195" t="s">
        <v>137</v>
      </c>
    </row>
    <row r="55" spans="1:2" x14ac:dyDescent="0.2">
      <c r="B55" s="195"/>
    </row>
    <row r="56" spans="1:2" ht="15.75" x14ac:dyDescent="0.25">
      <c r="B56" s="69" t="s">
        <v>7</v>
      </c>
    </row>
    <row r="57" spans="1:2" ht="15.75" x14ac:dyDescent="0.25">
      <c r="B57" s="196"/>
    </row>
    <row r="58" spans="1:2" ht="15.75" x14ac:dyDescent="0.25">
      <c r="B58" s="196"/>
    </row>
    <row r="59" spans="1:2" ht="15.75" x14ac:dyDescent="0.25">
      <c r="B59" s="196"/>
    </row>
    <row r="60" spans="1:2" ht="15.75" x14ac:dyDescent="0.25">
      <c r="B60" s="196"/>
    </row>
    <row r="61" spans="1:2" ht="15.75" x14ac:dyDescent="0.25">
      <c r="B61" s="69" t="s">
        <v>8</v>
      </c>
    </row>
    <row r="62" spans="1:2" ht="15.75" x14ac:dyDescent="0.25">
      <c r="B62" s="196"/>
    </row>
    <row r="63" spans="1:2" ht="15.75" x14ac:dyDescent="0.25">
      <c r="B63" s="196"/>
    </row>
    <row r="64" spans="1:2" ht="15.75" x14ac:dyDescent="0.25">
      <c r="B64" s="196"/>
    </row>
    <row r="65" spans="1:9" ht="15.75" x14ac:dyDescent="0.25">
      <c r="B65" s="196"/>
    </row>
    <row r="66" spans="1:9" ht="15.75" x14ac:dyDescent="0.25">
      <c r="B66" s="69" t="s">
        <v>28</v>
      </c>
    </row>
    <row r="67" spans="1:9" ht="15.75" x14ac:dyDescent="0.25">
      <c r="B67" s="69"/>
    </row>
    <row r="68" spans="1:9" ht="15.75" x14ac:dyDescent="0.25">
      <c r="B68" s="69"/>
    </row>
    <row r="69" spans="1:9" ht="15.75" x14ac:dyDescent="0.25">
      <c r="B69" s="69"/>
    </row>
    <row r="70" spans="1:9" ht="15.75" x14ac:dyDescent="0.25">
      <c r="B70" s="69" t="s">
        <v>124</v>
      </c>
    </row>
    <row r="71" spans="1:9" ht="15.75" x14ac:dyDescent="0.25">
      <c r="B71" s="69"/>
    </row>
    <row r="72" spans="1:9" x14ac:dyDescent="0.2">
      <c r="B72" s="268"/>
    </row>
    <row r="73" spans="1:9" x14ac:dyDescent="0.2">
      <c r="B73" s="268"/>
    </row>
    <row r="74" spans="1:9" x14ac:dyDescent="0.2">
      <c r="B74" s="268"/>
    </row>
    <row r="75" spans="1:9" x14ac:dyDescent="0.2">
      <c r="B75" s="268"/>
    </row>
    <row r="76" spans="1:9" ht="15.6" customHeight="1" x14ac:dyDescent="0.25">
      <c r="A76" s="69"/>
      <c r="B76" s="69"/>
      <c r="C76" s="69"/>
      <c r="D76" s="69"/>
      <c r="E76" s="69"/>
      <c r="F76" s="69"/>
      <c r="G76" s="69"/>
      <c r="H76" s="69"/>
      <c r="I76" s="158"/>
    </row>
    <row r="77" spans="1:9" s="54" customFormat="1" ht="15.75" x14ac:dyDescent="0.25">
      <c r="A77" s="69" t="s">
        <v>238</v>
      </c>
      <c r="B77" s="69"/>
    </row>
    <row r="78" spans="1:9" s="54" customFormat="1" ht="15.75" x14ac:dyDescent="0.25">
      <c r="A78" s="69"/>
      <c r="B78" s="69"/>
    </row>
    <row r="79" spans="1:9" s="54" customFormat="1" ht="19.5" x14ac:dyDescent="0.25">
      <c r="A79" s="373" t="s">
        <v>214</v>
      </c>
      <c r="B79" s="374" t="s">
        <v>212</v>
      </c>
    </row>
    <row r="80" spans="1:9" s="54" customFormat="1" ht="19.5" x14ac:dyDescent="0.25">
      <c r="A80" s="373" t="s">
        <v>214</v>
      </c>
      <c r="B80" s="374" t="s">
        <v>213</v>
      </c>
    </row>
    <row r="81" spans="1:9" s="54" customFormat="1" ht="16.5" thickBot="1" x14ac:dyDescent="0.3">
      <c r="A81" s="194"/>
      <c r="B81" s="69"/>
    </row>
    <row r="82" spans="1:9" s="54" customFormat="1" ht="46.9" customHeight="1" x14ac:dyDescent="0.2">
      <c r="A82" s="434" t="s">
        <v>100</v>
      </c>
      <c r="B82" s="364" t="s">
        <v>37</v>
      </c>
      <c r="C82" s="364" t="s">
        <v>235</v>
      </c>
      <c r="D82" s="643" t="s">
        <v>236</v>
      </c>
      <c r="E82" s="644"/>
    </row>
    <row r="83" spans="1:9" s="54" customFormat="1" ht="27" customHeight="1" x14ac:dyDescent="0.2">
      <c r="A83" s="107"/>
      <c r="B83" s="113"/>
      <c r="C83" s="432"/>
      <c r="D83" s="572"/>
      <c r="E83" s="573"/>
    </row>
    <row r="84" spans="1:9" s="54" customFormat="1" ht="27" customHeight="1" x14ac:dyDescent="0.2">
      <c r="A84" s="107"/>
      <c r="B84" s="113"/>
      <c r="C84" s="432"/>
      <c r="D84" s="572"/>
      <c r="E84" s="573"/>
    </row>
    <row r="85" spans="1:9" s="54" customFormat="1" ht="27" customHeight="1" thickBot="1" x14ac:dyDescent="0.25">
      <c r="A85" s="110"/>
      <c r="B85" s="132"/>
      <c r="C85" s="433"/>
      <c r="D85" s="574"/>
      <c r="E85" s="575"/>
    </row>
    <row r="86" spans="1:9" s="54" customFormat="1" ht="12.75" x14ac:dyDescent="0.2">
      <c r="B86" s="2"/>
    </row>
    <row r="87" spans="1:9" s="54" customFormat="1" ht="12.75" x14ac:dyDescent="0.2">
      <c r="B87" s="2"/>
    </row>
    <row r="88" spans="1:9" s="54" customFormat="1" ht="30" customHeight="1" x14ac:dyDescent="0.2">
      <c r="A88" s="571" t="s">
        <v>215</v>
      </c>
      <c r="B88" s="571"/>
      <c r="C88" s="571"/>
      <c r="D88" s="571"/>
      <c r="E88" s="571"/>
      <c r="F88" s="75"/>
      <c r="G88" s="75"/>
      <c r="H88" s="75"/>
      <c r="I88" s="75"/>
    </row>
    <row r="89" spans="1:9" s="54" customFormat="1" ht="26.45" customHeight="1" x14ac:dyDescent="0.2">
      <c r="A89" s="72" t="s">
        <v>217</v>
      </c>
      <c r="B89" s="2"/>
      <c r="C89" s="74"/>
      <c r="D89" s="74"/>
      <c r="E89" s="4"/>
      <c r="F89" s="75"/>
      <c r="G89" s="75"/>
      <c r="H89" s="75"/>
      <c r="I89" s="75"/>
    </row>
    <row r="90" spans="1:9" s="54" customFormat="1" ht="30" customHeight="1" x14ac:dyDescent="0.2">
      <c r="A90" s="193" t="s">
        <v>125</v>
      </c>
      <c r="B90" s="4"/>
      <c r="C90" s="4"/>
      <c r="D90" s="4"/>
      <c r="E90" s="4"/>
      <c r="F90" s="73"/>
    </row>
    <row r="91" spans="1:9" s="54" customFormat="1" ht="15" customHeight="1" thickBot="1" x14ac:dyDescent="0.25">
      <c r="B91" s="2"/>
      <c r="F91" s="71"/>
    </row>
    <row r="92" spans="1:9" s="54" customFormat="1" ht="34.15" customHeight="1" thickBot="1" x14ac:dyDescent="0.25">
      <c r="B92" s="199" t="s">
        <v>100</v>
      </c>
      <c r="C92" s="200" t="s">
        <v>37</v>
      </c>
      <c r="D92" s="643" t="s">
        <v>40</v>
      </c>
      <c r="E92" s="645"/>
    </row>
    <row r="93" spans="1:9" s="54" customFormat="1" ht="34.15" customHeight="1" x14ac:dyDescent="0.2">
      <c r="B93" s="107"/>
      <c r="C93" s="113"/>
      <c r="D93" s="642" t="s">
        <v>39</v>
      </c>
      <c r="E93" s="490"/>
    </row>
    <row r="94" spans="1:9" s="54" customFormat="1" ht="31.15" customHeight="1" x14ac:dyDescent="0.2">
      <c r="B94" s="107"/>
      <c r="C94" s="113"/>
      <c r="D94" s="642" t="s">
        <v>39</v>
      </c>
      <c r="E94" s="490"/>
    </row>
    <row r="95" spans="1:9" s="54" customFormat="1" ht="29.45" customHeight="1" thickBot="1" x14ac:dyDescent="0.25">
      <c r="B95" s="110"/>
      <c r="C95" s="132"/>
      <c r="D95" s="640" t="s">
        <v>39</v>
      </c>
      <c r="E95" s="641"/>
    </row>
    <row r="96" spans="1:9" s="54" customFormat="1" ht="12.75" x14ac:dyDescent="0.2">
      <c r="B96" s="2"/>
    </row>
    <row r="97" spans="1:9" s="54" customFormat="1" ht="15.75" x14ac:dyDescent="0.25">
      <c r="A97" s="196" t="s">
        <v>63</v>
      </c>
    </row>
    <row r="98" spans="1:9" s="54" customFormat="1" ht="22.15" customHeight="1" x14ac:dyDescent="0.2">
      <c r="B98" s="2"/>
    </row>
    <row r="99" spans="1:9" s="54" customFormat="1" ht="28.15" customHeight="1" x14ac:dyDescent="0.2">
      <c r="A99" s="186" t="s">
        <v>216</v>
      </c>
      <c r="B99" s="2"/>
    </row>
    <row r="100" spans="1:9" s="54" customFormat="1" x14ac:dyDescent="0.2">
      <c r="A100" s="194"/>
      <c r="B100" s="2"/>
    </row>
    <row r="101" spans="1:9" s="54" customFormat="1" x14ac:dyDescent="0.2">
      <c r="A101" s="194" t="s">
        <v>101</v>
      </c>
      <c r="B101" s="2"/>
    </row>
    <row r="102" spans="1:9" s="54" customFormat="1" ht="12.75" x14ac:dyDescent="0.2">
      <c r="B102" s="2"/>
    </row>
    <row r="103" spans="1:9" s="54" customFormat="1" ht="13.5" thickBot="1" x14ac:dyDescent="0.25">
      <c r="B103" s="2"/>
    </row>
    <row r="104" spans="1:9" s="54" customFormat="1" ht="13.9" customHeight="1" thickBot="1" x14ac:dyDescent="0.25">
      <c r="B104" s="3" t="s">
        <v>100</v>
      </c>
      <c r="C104" s="3" t="s">
        <v>37</v>
      </c>
      <c r="D104" s="638" t="s">
        <v>40</v>
      </c>
      <c r="E104" s="639"/>
    </row>
    <row r="105" spans="1:9" s="54" customFormat="1" ht="72.599999999999994" customHeight="1" x14ac:dyDescent="0.2">
      <c r="B105" s="113"/>
      <c r="C105" s="113"/>
      <c r="D105" s="590" t="s">
        <v>152</v>
      </c>
      <c r="E105" s="591"/>
    </row>
    <row r="106" spans="1:9" s="54" customFormat="1" ht="33.6" customHeight="1" x14ac:dyDescent="0.2">
      <c r="B106" s="113"/>
      <c r="C106" s="113"/>
      <c r="D106" s="593"/>
      <c r="E106" s="594"/>
    </row>
    <row r="107" spans="1:9" s="54" customFormat="1" ht="12.75" x14ac:dyDescent="0.2">
      <c r="B107" s="2"/>
    </row>
    <row r="108" spans="1:9" s="54" customFormat="1" ht="30" customHeight="1" x14ac:dyDescent="0.2">
      <c r="A108" s="528" t="s">
        <v>218</v>
      </c>
      <c r="B108" s="528"/>
      <c r="C108" s="528"/>
      <c r="D108" s="528"/>
      <c r="E108" s="528"/>
      <c r="F108" s="528"/>
      <c r="G108" s="528"/>
      <c r="H108" s="528"/>
      <c r="I108" s="528"/>
    </row>
    <row r="109" spans="1:9" ht="9" customHeight="1" x14ac:dyDescent="0.2"/>
    <row r="110" spans="1:9" ht="15.75" x14ac:dyDescent="0.2">
      <c r="A110" s="67" t="s">
        <v>140</v>
      </c>
    </row>
    <row r="111" spans="1:9" ht="25.15" customHeight="1" x14ac:dyDescent="0.25">
      <c r="A111" s="196" t="s">
        <v>249</v>
      </c>
      <c r="G111" s="588" t="s">
        <v>13</v>
      </c>
      <c r="H111" s="589"/>
    </row>
    <row r="112" spans="1:9" ht="16.5" thickBot="1" x14ac:dyDescent="0.3">
      <c r="A112" s="196"/>
    </row>
    <row r="113" spans="2:9" ht="15.75" customHeight="1" thickBot="1" x14ac:dyDescent="0.25">
      <c r="B113" s="375"/>
      <c r="C113" s="376"/>
      <c r="D113" s="657" t="s">
        <v>134</v>
      </c>
      <c r="E113" s="658"/>
      <c r="F113" s="655" t="s">
        <v>128</v>
      </c>
      <c r="G113" s="656"/>
      <c r="H113" s="653" t="s">
        <v>248</v>
      </c>
      <c r="I113" s="654"/>
    </row>
    <row r="114" spans="2:9" ht="31.5" customHeight="1" thickBot="1" x14ac:dyDescent="0.25">
      <c r="B114" s="377" t="s">
        <v>5</v>
      </c>
      <c r="C114" s="378" t="s">
        <v>6</v>
      </c>
      <c r="D114" s="203" t="s">
        <v>31</v>
      </c>
      <c r="E114" s="203" t="s">
        <v>32</v>
      </c>
      <c r="F114" s="204" t="s">
        <v>31</v>
      </c>
      <c r="G114" s="205" t="s">
        <v>32</v>
      </c>
      <c r="H114" s="206" t="s">
        <v>31</v>
      </c>
      <c r="I114" s="207" t="s">
        <v>32</v>
      </c>
    </row>
    <row r="115" spans="2:9" ht="39" thickBot="1" x14ac:dyDescent="0.25">
      <c r="B115" s="386" t="s">
        <v>219</v>
      </c>
      <c r="C115" s="388" t="s">
        <v>220</v>
      </c>
      <c r="D115" s="443"/>
      <c r="E115" s="387">
        <v>0</v>
      </c>
      <c r="F115" s="443"/>
      <c r="G115" s="387">
        <v>0</v>
      </c>
      <c r="H115" s="443"/>
      <c r="I115" s="387">
        <v>0</v>
      </c>
    </row>
    <row r="116" spans="2:9" ht="45.6" customHeight="1" x14ac:dyDescent="0.2">
      <c r="B116" s="430" t="s">
        <v>221</v>
      </c>
      <c r="C116" s="388" t="s">
        <v>222</v>
      </c>
      <c r="D116" s="273"/>
      <c r="E116" s="274"/>
      <c r="F116" s="273"/>
      <c r="G116" s="277"/>
      <c r="H116" s="273"/>
      <c r="I116" s="277"/>
    </row>
    <row r="117" spans="2:9" ht="44.25" customHeight="1" x14ac:dyDescent="0.2">
      <c r="B117" s="400"/>
      <c r="C117" s="394" t="s">
        <v>223</v>
      </c>
      <c r="D117" s="273"/>
      <c r="E117" s="278"/>
      <c r="F117" s="273"/>
      <c r="G117" s="170"/>
      <c r="H117" s="273"/>
      <c r="I117" s="170"/>
    </row>
    <row r="118" spans="2:9" ht="45.75" customHeight="1" x14ac:dyDescent="0.2">
      <c r="B118" s="400"/>
      <c r="C118" s="394" t="s">
        <v>224</v>
      </c>
      <c r="D118" s="273"/>
      <c r="E118" s="278"/>
      <c r="F118" s="273"/>
      <c r="G118" s="170"/>
      <c r="H118" s="273"/>
      <c r="I118" s="170"/>
    </row>
    <row r="119" spans="2:9" ht="25.5" x14ac:dyDescent="0.2">
      <c r="B119" s="400"/>
      <c r="C119" s="394" t="s">
        <v>225</v>
      </c>
      <c r="D119" s="273"/>
      <c r="E119" s="278"/>
      <c r="F119" s="273"/>
      <c r="G119" s="170"/>
      <c r="H119" s="273"/>
      <c r="I119" s="170"/>
    </row>
    <row r="120" spans="2:9" ht="36.75" customHeight="1" x14ac:dyDescent="0.2">
      <c r="B120" s="400"/>
      <c r="C120" s="394" t="s">
        <v>226</v>
      </c>
      <c r="D120" s="273"/>
      <c r="E120" s="278"/>
      <c r="F120" s="273"/>
      <c r="G120" s="170"/>
      <c r="H120" s="273"/>
      <c r="I120" s="170"/>
    </row>
    <row r="121" spans="2:9" ht="25.5" x14ac:dyDescent="0.2">
      <c r="B121" s="651"/>
      <c r="C121" s="397" t="s">
        <v>227</v>
      </c>
      <c r="D121" s="273"/>
      <c r="E121" s="279"/>
      <c r="F121" s="273"/>
      <c r="G121" s="280"/>
      <c r="H121" s="273"/>
      <c r="I121" s="280"/>
    </row>
    <row r="122" spans="2:9" ht="40.5" customHeight="1" x14ac:dyDescent="0.2">
      <c r="B122" s="651"/>
      <c r="C122" s="394" t="s">
        <v>228</v>
      </c>
      <c r="D122" s="273"/>
      <c r="E122" s="170"/>
      <c r="F122" s="273"/>
      <c r="G122" s="170"/>
      <c r="H122" s="273"/>
      <c r="I122" s="170"/>
    </row>
    <row r="123" spans="2:9" ht="24.75" customHeight="1" thickBot="1" x14ac:dyDescent="0.25">
      <c r="B123" s="400"/>
      <c r="C123" s="401" t="s">
        <v>33</v>
      </c>
      <c r="D123" s="208"/>
      <c r="E123" s="281">
        <f>SUM(E116:E122)</f>
        <v>0</v>
      </c>
      <c r="F123" s="208"/>
      <c r="G123" s="281">
        <f>SUM(G116:G122)</f>
        <v>0</v>
      </c>
      <c r="H123" s="208"/>
      <c r="I123" s="281">
        <f>SUM(I116:I122)</f>
        <v>0</v>
      </c>
    </row>
    <row r="124" spans="2:9" ht="38.25" x14ac:dyDescent="0.2">
      <c r="B124" s="431" t="s">
        <v>229</v>
      </c>
      <c r="C124" s="403" t="s">
        <v>230</v>
      </c>
      <c r="D124" s="282"/>
      <c r="E124" s="283"/>
      <c r="F124" s="282"/>
      <c r="G124" s="286"/>
      <c r="H124" s="282"/>
      <c r="I124" s="286"/>
    </row>
    <row r="125" spans="2:9" ht="51" x14ac:dyDescent="0.2">
      <c r="B125" s="400"/>
      <c r="C125" s="409" t="s">
        <v>231</v>
      </c>
      <c r="D125" s="171"/>
      <c r="E125" s="278"/>
      <c r="F125" s="171"/>
      <c r="G125" s="289"/>
      <c r="H125" s="171"/>
      <c r="I125" s="289"/>
    </row>
    <row r="126" spans="2:9" ht="39" thickBot="1" x14ac:dyDescent="0.25">
      <c r="B126" s="651"/>
      <c r="C126" s="414" t="s">
        <v>232</v>
      </c>
      <c r="D126" s="166"/>
      <c r="E126" s="279"/>
      <c r="F126" s="282"/>
      <c r="G126" s="292"/>
      <c r="H126" s="282"/>
      <c r="I126" s="292"/>
    </row>
    <row r="127" spans="2:9" ht="28.5" customHeight="1" thickBot="1" x14ac:dyDescent="0.25">
      <c r="B127" s="652"/>
      <c r="C127" s="419" t="s">
        <v>34</v>
      </c>
      <c r="D127" s="293"/>
      <c r="E127" s="294">
        <f>SUM(E124:E126)</f>
        <v>0</v>
      </c>
      <c r="F127" s="296"/>
      <c r="G127" s="297">
        <f>SUM(G124:G126)</f>
        <v>0</v>
      </c>
      <c r="H127" s="296"/>
      <c r="I127" s="297">
        <f>SUM(I124:I126)</f>
        <v>0</v>
      </c>
    </row>
    <row r="128" spans="2:9" ht="22.5" customHeight="1" thickBot="1" x14ac:dyDescent="0.25">
      <c r="B128" s="649" t="s">
        <v>233</v>
      </c>
      <c r="C128" s="650"/>
      <c r="D128" s="425"/>
      <c r="E128" s="447">
        <f>SUM(E127+E123+E115)</f>
        <v>0</v>
      </c>
      <c r="F128" s="427"/>
      <c r="G128" s="447">
        <f>SUM(G127+G123+G115)</f>
        <v>0</v>
      </c>
      <c r="H128" s="427"/>
      <c r="I128" s="447">
        <f>SUM(I127+I123+I115)</f>
        <v>0</v>
      </c>
    </row>
    <row r="129" spans="1:9" ht="28.5" customHeight="1" thickBot="1" x14ac:dyDescent="0.25">
      <c r="B129" s="303"/>
      <c r="C129" s="304" t="s">
        <v>30</v>
      </c>
      <c r="D129" s="580"/>
      <c r="E129" s="581"/>
      <c r="F129" s="584"/>
      <c r="G129" s="659"/>
      <c r="H129" s="647"/>
      <c r="I129" s="648"/>
    </row>
    <row r="130" spans="1:9" ht="7.9" customHeight="1" x14ac:dyDescent="0.2">
      <c r="B130" s="637"/>
      <c r="C130" s="637"/>
    </row>
    <row r="131" spans="1:9" x14ac:dyDescent="0.2">
      <c r="B131" s="450"/>
    </row>
    <row r="132" spans="1:9" ht="8.4499999999999993" customHeight="1" x14ac:dyDescent="0.2"/>
    <row r="133" spans="1:9" ht="15.75" x14ac:dyDescent="0.25">
      <c r="A133" s="196"/>
      <c r="B133" s="196"/>
      <c r="C133" s="196"/>
      <c r="D133" s="196"/>
      <c r="E133" s="196"/>
    </row>
    <row r="134" spans="1:9" ht="15.75" x14ac:dyDescent="0.25">
      <c r="A134" s="69" t="s">
        <v>250</v>
      </c>
      <c r="E134" s="307" t="s">
        <v>13</v>
      </c>
    </row>
    <row r="135" spans="1:9" ht="15.75" x14ac:dyDescent="0.25">
      <c r="A135" s="69"/>
      <c r="E135" s="305"/>
    </row>
    <row r="136" spans="1:9" ht="45" customHeight="1" thickBot="1" x14ac:dyDescent="0.25">
      <c r="A136" s="311"/>
      <c r="B136" s="646" t="s">
        <v>251</v>
      </c>
      <c r="C136" s="646"/>
      <c r="D136" s="646"/>
      <c r="E136" s="646"/>
      <c r="F136" s="646"/>
      <c r="G136" s="646"/>
      <c r="H136" s="646"/>
      <c r="I136" s="646"/>
    </row>
    <row r="137" spans="1:9" ht="31.5" x14ac:dyDescent="0.2">
      <c r="B137" s="209" t="s">
        <v>10</v>
      </c>
      <c r="C137" s="210" t="s">
        <v>131</v>
      </c>
      <c r="D137" s="210" t="s">
        <v>132</v>
      </c>
      <c r="E137" s="210" t="s">
        <v>141</v>
      </c>
    </row>
    <row r="138" spans="1:9" ht="24" customHeight="1" x14ac:dyDescent="0.2">
      <c r="B138" s="212">
        <v>1</v>
      </c>
      <c r="C138" s="213"/>
      <c r="D138" s="168" t="s">
        <v>252</v>
      </c>
      <c r="E138" s="215"/>
    </row>
    <row r="139" spans="1:9" ht="24" customHeight="1" x14ac:dyDescent="0.2">
      <c r="B139" s="212">
        <v>2</v>
      </c>
      <c r="C139" s="213"/>
      <c r="D139" s="168" t="s">
        <v>136</v>
      </c>
      <c r="E139" s="215"/>
    </row>
    <row r="140" spans="1:9" ht="24" customHeight="1" x14ac:dyDescent="0.2">
      <c r="B140" s="212">
        <v>3</v>
      </c>
      <c r="C140" s="213"/>
      <c r="D140" s="169"/>
      <c r="E140" s="215"/>
    </row>
    <row r="141" spans="1:9" ht="24" customHeight="1" x14ac:dyDescent="0.2">
      <c r="B141" s="212">
        <v>4</v>
      </c>
      <c r="C141" s="213"/>
      <c r="D141" s="320"/>
      <c r="E141" s="215"/>
    </row>
    <row r="142" spans="1:9" ht="24" customHeight="1" thickBot="1" x14ac:dyDescent="0.25">
      <c r="B142" s="217">
        <v>5</v>
      </c>
      <c r="C142" s="218"/>
      <c r="D142" s="321"/>
      <c r="E142" s="219"/>
    </row>
    <row r="144" spans="1:9" ht="15.75" x14ac:dyDescent="0.25">
      <c r="A144" s="69"/>
    </row>
    <row r="145" spans="1:11" ht="18" x14ac:dyDescent="0.25">
      <c r="A145" s="541" t="s">
        <v>306</v>
      </c>
      <c r="B145" s="541"/>
      <c r="C145" s="541"/>
      <c r="D145" s="541"/>
      <c r="E145" s="541"/>
      <c r="F145" s="541"/>
      <c r="G145" s="541"/>
      <c r="H145" s="541"/>
      <c r="I145" s="541"/>
      <c r="J145" s="541"/>
      <c r="K145" s="541"/>
    </row>
    <row r="146" spans="1:11" ht="22.15" customHeight="1" x14ac:dyDescent="0.2">
      <c r="A146" s="479"/>
      <c r="B146" s="480"/>
      <c r="C146" s="480"/>
      <c r="D146" s="480"/>
      <c r="E146" s="480"/>
      <c r="F146" s="480"/>
      <c r="G146" s="480"/>
      <c r="H146" s="480"/>
      <c r="I146" s="480"/>
      <c r="J146" s="480"/>
      <c r="K146" s="479"/>
    </row>
    <row r="147" spans="1:11" ht="18" customHeight="1" x14ac:dyDescent="0.2">
      <c r="A147" s="481"/>
      <c r="B147" s="542" t="s">
        <v>289</v>
      </c>
      <c r="C147" s="542"/>
      <c r="D147" s="542"/>
      <c r="E147" s="542"/>
      <c r="F147" s="542"/>
      <c r="G147" s="542"/>
      <c r="H147" s="542"/>
      <c r="I147" s="542"/>
      <c r="J147" s="542"/>
      <c r="K147" s="542"/>
    </row>
    <row r="148" spans="1:11" ht="17.45" customHeight="1" x14ac:dyDescent="0.2">
      <c r="A148" s="481"/>
      <c r="B148" s="482" t="s">
        <v>214</v>
      </c>
      <c r="C148" s="483" t="s">
        <v>290</v>
      </c>
      <c r="D148" s="481"/>
      <c r="E148" s="481"/>
      <c r="F148" s="481"/>
      <c r="G148" s="481"/>
      <c r="H148" s="481"/>
      <c r="I148" s="481"/>
      <c r="J148" s="481"/>
      <c r="K148" s="481"/>
    </row>
    <row r="149" spans="1:11" ht="10.9" customHeight="1" x14ac:dyDescent="0.2">
      <c r="A149" s="481"/>
      <c r="B149" s="484"/>
      <c r="C149" s="481"/>
      <c r="D149" s="481"/>
      <c r="E149" s="481"/>
      <c r="F149" s="481"/>
      <c r="G149" s="481"/>
      <c r="H149" s="481"/>
      <c r="I149" s="481"/>
      <c r="J149" s="481"/>
      <c r="K149" s="481"/>
    </row>
    <row r="150" spans="1:11" ht="25.9" customHeight="1" x14ac:dyDescent="0.2">
      <c r="A150" s="481"/>
      <c r="B150" s="482" t="s">
        <v>214</v>
      </c>
      <c r="C150" s="483" t="s">
        <v>291</v>
      </c>
      <c r="D150" s="481"/>
      <c r="E150" s="481"/>
      <c r="F150" s="481"/>
      <c r="G150" s="481"/>
      <c r="H150" s="481"/>
      <c r="I150" s="481"/>
      <c r="J150" s="481"/>
      <c r="K150" s="481"/>
    </row>
    <row r="151" spans="1:11" ht="16.899999999999999" customHeight="1" x14ac:dyDescent="0.2">
      <c r="A151" s="481"/>
      <c r="B151" s="484"/>
      <c r="C151" s="481"/>
      <c r="D151" s="481"/>
      <c r="E151" s="481"/>
      <c r="F151" s="481"/>
      <c r="G151" s="481"/>
      <c r="H151" s="481"/>
      <c r="I151" s="481"/>
      <c r="J151" s="481"/>
      <c r="K151" s="481"/>
    </row>
    <row r="152" spans="1:11" ht="17.45" customHeight="1" x14ac:dyDescent="0.2">
      <c r="A152" s="481"/>
      <c r="B152" s="482" t="s">
        <v>214</v>
      </c>
      <c r="C152" s="543" t="s">
        <v>301</v>
      </c>
      <c r="D152" s="543"/>
      <c r="E152" s="543"/>
      <c r="F152" s="543"/>
      <c r="G152" s="543"/>
      <c r="H152" s="543"/>
      <c r="I152" s="543"/>
      <c r="J152" s="543"/>
      <c r="K152" s="543"/>
    </row>
    <row r="153" spans="1:11" ht="18" customHeight="1" x14ac:dyDescent="0.2">
      <c r="A153" s="481"/>
      <c r="B153" s="484"/>
      <c r="C153" s="485"/>
      <c r="D153" s="481"/>
      <c r="E153" s="481"/>
      <c r="F153" s="481"/>
      <c r="G153" s="481"/>
      <c r="H153" s="481"/>
      <c r="I153" s="481"/>
      <c r="J153" s="481"/>
      <c r="K153" s="481"/>
    </row>
    <row r="154" spans="1:11" ht="31.9" customHeight="1" x14ac:dyDescent="0.2">
      <c r="A154" s="481"/>
      <c r="B154" s="482" t="s">
        <v>214</v>
      </c>
      <c r="C154" s="546" t="s">
        <v>292</v>
      </c>
      <c r="D154" s="546"/>
      <c r="E154" s="546"/>
      <c r="F154" s="546"/>
      <c r="G154" s="546"/>
      <c r="H154" s="546"/>
      <c r="I154" s="546"/>
      <c r="J154" s="546"/>
      <c r="K154" s="546"/>
    </row>
    <row r="155" spans="1:11" ht="18" x14ac:dyDescent="0.2">
      <c r="A155" s="481"/>
      <c r="B155" s="486"/>
      <c r="C155" s="482" t="s">
        <v>293</v>
      </c>
      <c r="D155" s="546" t="s">
        <v>294</v>
      </c>
      <c r="E155" s="546"/>
      <c r="F155" s="546"/>
      <c r="G155" s="481"/>
      <c r="H155" s="481"/>
      <c r="I155" s="481"/>
      <c r="J155" s="481"/>
      <c r="K155" s="481"/>
    </row>
    <row r="156" spans="1:11" ht="18" x14ac:dyDescent="0.2">
      <c r="A156" s="481"/>
      <c r="B156" s="481"/>
      <c r="C156" s="482" t="s">
        <v>293</v>
      </c>
      <c r="D156" s="546" t="s">
        <v>295</v>
      </c>
      <c r="E156" s="546"/>
      <c r="F156" s="546"/>
      <c r="G156" s="481"/>
      <c r="H156" s="481"/>
      <c r="I156" s="481"/>
      <c r="J156" s="481"/>
      <c r="K156" s="481"/>
    </row>
    <row r="157" spans="1:11" x14ac:dyDescent="0.2">
      <c r="A157" s="481" t="s">
        <v>296</v>
      </c>
      <c r="B157" s="481"/>
      <c r="C157" s="481"/>
      <c r="E157" s="481"/>
      <c r="F157" s="481"/>
      <c r="G157" s="481"/>
      <c r="H157" s="481"/>
      <c r="I157" s="481"/>
      <c r="J157" s="481"/>
      <c r="K157" s="481"/>
    </row>
    <row r="158" spans="1:11" ht="18" x14ac:dyDescent="0.25">
      <c r="A158" s="487" t="s">
        <v>297</v>
      </c>
      <c r="B158" s="481"/>
      <c r="C158" s="481"/>
      <c r="D158" s="481" t="s">
        <v>307</v>
      </c>
      <c r="F158" s="481"/>
      <c r="G158" s="481"/>
      <c r="H158" s="481"/>
      <c r="I158" s="481"/>
      <c r="J158" s="481"/>
      <c r="K158" s="481"/>
    </row>
    <row r="159" spans="1:11" ht="18" x14ac:dyDescent="0.25">
      <c r="A159" s="487"/>
      <c r="B159" s="481"/>
      <c r="C159" s="481"/>
      <c r="D159" s="481"/>
      <c r="E159" s="481"/>
      <c r="F159" s="481"/>
      <c r="G159" s="481"/>
      <c r="H159" s="481"/>
      <c r="I159" s="481"/>
      <c r="J159" s="481"/>
      <c r="K159" s="481"/>
    </row>
    <row r="160" spans="1:11" ht="27" customHeight="1" x14ac:dyDescent="0.25">
      <c r="A160" s="487"/>
      <c r="B160" s="545" t="s">
        <v>298</v>
      </c>
      <c r="C160" s="545"/>
      <c r="D160" s="545"/>
      <c r="E160" s="481"/>
      <c r="F160" s="481"/>
      <c r="G160" s="481"/>
      <c r="H160" s="481"/>
      <c r="I160" s="481"/>
      <c r="J160" s="481"/>
      <c r="K160" s="481"/>
    </row>
    <row r="161" spans="1:11" ht="27" customHeight="1" x14ac:dyDescent="0.25">
      <c r="A161" s="487"/>
      <c r="B161" s="482" t="s">
        <v>214</v>
      </c>
      <c r="C161" s="488" t="s">
        <v>299</v>
      </c>
      <c r="D161" s="481"/>
      <c r="E161" s="481"/>
      <c r="F161" s="481"/>
      <c r="G161" s="481"/>
      <c r="H161" s="481"/>
      <c r="I161" s="481"/>
      <c r="J161" s="481"/>
      <c r="K161" s="481"/>
    </row>
    <row r="162" spans="1:11" ht="13.15" customHeight="1" x14ac:dyDescent="0.25">
      <c r="A162" s="487"/>
      <c r="B162" s="484"/>
      <c r="C162" s="481"/>
      <c r="D162" s="481"/>
      <c r="E162" s="481"/>
      <c r="F162" s="481"/>
      <c r="G162" s="481"/>
      <c r="H162" s="481"/>
      <c r="I162" s="481"/>
      <c r="J162" s="481"/>
      <c r="K162" s="481"/>
    </row>
    <row r="163" spans="1:11" ht="27" customHeight="1" x14ac:dyDescent="0.25">
      <c r="A163" s="487"/>
      <c r="B163" s="482" t="s">
        <v>214</v>
      </c>
      <c r="C163" s="488" t="s">
        <v>300</v>
      </c>
      <c r="D163" s="481"/>
      <c r="E163" s="481"/>
      <c r="F163" s="481"/>
      <c r="G163" s="481"/>
      <c r="H163" s="481"/>
      <c r="I163" s="481"/>
      <c r="J163" s="481"/>
      <c r="K163" s="481"/>
    </row>
    <row r="164" spans="1:11" ht="14.45" customHeight="1" x14ac:dyDescent="0.25">
      <c r="A164" s="487"/>
      <c r="B164" s="484"/>
      <c r="C164" s="481"/>
      <c r="D164" s="481"/>
      <c r="E164" s="481"/>
      <c r="F164" s="481"/>
      <c r="G164" s="481"/>
      <c r="H164" s="481"/>
      <c r="I164" s="481"/>
      <c r="J164" s="481"/>
      <c r="K164" s="481"/>
    </row>
    <row r="165" spans="1:11" ht="27" customHeight="1" x14ac:dyDescent="0.25">
      <c r="A165" s="487"/>
      <c r="B165" s="482" t="s">
        <v>214</v>
      </c>
      <c r="C165" s="543" t="s">
        <v>301</v>
      </c>
      <c r="D165" s="543"/>
      <c r="E165" s="543"/>
      <c r="F165" s="543"/>
      <c r="G165" s="543"/>
      <c r="H165" s="543"/>
      <c r="I165" s="543"/>
      <c r="J165" s="543"/>
      <c r="K165" s="543"/>
    </row>
    <row r="166" spans="1:11" ht="27" customHeight="1" x14ac:dyDescent="0.25">
      <c r="A166" s="487"/>
      <c r="B166" s="484"/>
      <c r="C166" s="485"/>
      <c r="D166" s="481"/>
      <c r="E166" s="481"/>
      <c r="F166" s="481"/>
      <c r="G166" s="481"/>
      <c r="H166" s="481"/>
      <c r="I166" s="481"/>
      <c r="J166" s="481"/>
      <c r="K166" s="481"/>
    </row>
    <row r="167" spans="1:11" ht="18" x14ac:dyDescent="0.25">
      <c r="A167" s="487"/>
      <c r="B167" s="482" t="s">
        <v>214</v>
      </c>
      <c r="C167" s="546" t="s">
        <v>292</v>
      </c>
      <c r="D167" s="546"/>
      <c r="E167" s="546"/>
      <c r="F167" s="546"/>
      <c r="G167" s="546"/>
      <c r="H167" s="546"/>
      <c r="I167" s="546"/>
      <c r="J167" s="546"/>
      <c r="K167" s="546"/>
    </row>
    <row r="168" spans="1:11" ht="18" x14ac:dyDescent="0.25">
      <c r="A168" s="487"/>
      <c r="B168" s="484"/>
      <c r="C168" s="482" t="s">
        <v>293</v>
      </c>
      <c r="D168" s="546" t="s">
        <v>294</v>
      </c>
      <c r="E168" s="546"/>
      <c r="F168" s="546"/>
      <c r="G168" s="481"/>
      <c r="H168" s="481"/>
      <c r="I168" s="481"/>
      <c r="J168" s="481"/>
      <c r="K168" s="481"/>
    </row>
    <row r="169" spans="1:11" ht="18" x14ac:dyDescent="0.25">
      <c r="A169" s="487"/>
      <c r="B169" s="481"/>
      <c r="C169" s="482" t="s">
        <v>293</v>
      </c>
      <c r="D169" s="546" t="s">
        <v>295</v>
      </c>
      <c r="E169" s="546"/>
      <c r="F169" s="546"/>
      <c r="G169" s="481"/>
      <c r="H169" s="481"/>
      <c r="I169" s="481"/>
      <c r="J169" s="481"/>
      <c r="K169" s="481"/>
    </row>
    <row r="170" spans="1:11" x14ac:dyDescent="0.2">
      <c r="E170" s="314"/>
    </row>
  </sheetData>
  <mergeCells count="49">
    <mergeCell ref="B136:I136"/>
    <mergeCell ref="D105:E106"/>
    <mergeCell ref="G111:H111"/>
    <mergeCell ref="B130:C130"/>
    <mergeCell ref="H129:I129"/>
    <mergeCell ref="B128:C128"/>
    <mergeCell ref="B126:B127"/>
    <mergeCell ref="B121:B122"/>
    <mergeCell ref="H113:I113"/>
    <mergeCell ref="F113:G113"/>
    <mergeCell ref="D113:E113"/>
    <mergeCell ref="D129:E129"/>
    <mergeCell ref="F129:G129"/>
    <mergeCell ref="B17:C17"/>
    <mergeCell ref="B10:C10"/>
    <mergeCell ref="B11:C11"/>
    <mergeCell ref="D11:E11"/>
    <mergeCell ref="B15:C15"/>
    <mergeCell ref="B16:C16"/>
    <mergeCell ref="D42:E42"/>
    <mergeCell ref="A45:I45"/>
    <mergeCell ref="A47:H47"/>
    <mergeCell ref="A108:I108"/>
    <mergeCell ref="D104:E104"/>
    <mergeCell ref="D95:E95"/>
    <mergeCell ref="D94:E94"/>
    <mergeCell ref="D83:E83"/>
    <mergeCell ref="D82:E82"/>
    <mergeCell ref="D93:E93"/>
    <mergeCell ref="D92:E92"/>
    <mergeCell ref="A88:E88"/>
    <mergeCell ref="D85:E85"/>
    <mergeCell ref="D84:E84"/>
    <mergeCell ref="B18:C18"/>
    <mergeCell ref="B19:C19"/>
    <mergeCell ref="B20:C20"/>
    <mergeCell ref="A27:E27"/>
    <mergeCell ref="A34:I34"/>
    <mergeCell ref="C165:K165"/>
    <mergeCell ref="C167:K167"/>
    <mergeCell ref="D168:F168"/>
    <mergeCell ref="D169:F169"/>
    <mergeCell ref="A145:K145"/>
    <mergeCell ref="B147:K147"/>
    <mergeCell ref="D155:F155"/>
    <mergeCell ref="D156:F156"/>
    <mergeCell ref="B160:D160"/>
    <mergeCell ref="C152:K152"/>
    <mergeCell ref="C154:K154"/>
  </mergeCells>
  <printOptions horizontalCentered="1"/>
  <pageMargins left="0.35433070866141736" right="0.31496062992125984" top="0.47244094488188981" bottom="0.31496062992125984" header="0.27559055118110237" footer="0.19685039370078741"/>
  <pageSetup paperSize="9" scale="70" orientation="landscape" horizontalDpi="300" verticalDpi="300" r:id="rId1"/>
  <headerFooter alignWithMargins="0">
    <oddFooter>&amp;CPage &amp;P / &amp;N&amp;R&amp;D</oddFooter>
  </headerFooter>
  <rowBreaks count="4" manualBreakCount="4">
    <brk id="35" max="16383" man="1"/>
    <brk id="75" max="16383" man="1"/>
    <brk id="108" max="16383" man="1"/>
    <brk id="133"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K221"/>
  <sheetViews>
    <sheetView view="pageBreakPreview" topLeftCell="A195" zoomScale="90" zoomScaleNormal="100" zoomScaleSheetLayoutView="90" workbookViewId="0">
      <selection activeCell="A208" sqref="A208:XFD208"/>
    </sheetView>
  </sheetViews>
  <sheetFormatPr baseColWidth="10" defaultColWidth="11.5703125" defaultRowHeight="15" x14ac:dyDescent="0.2"/>
  <cols>
    <col min="1" max="1" width="10.5703125" style="194" customWidth="1"/>
    <col min="2" max="2" width="20.5703125" style="194" customWidth="1"/>
    <col min="3" max="3" width="42.140625" style="194" customWidth="1"/>
    <col min="4" max="4" width="17.7109375" style="194" customWidth="1"/>
    <col min="5" max="5" width="20.140625" style="194" customWidth="1"/>
    <col min="6" max="6" width="15.7109375" style="194" customWidth="1"/>
    <col min="7" max="7" width="16.140625" style="194" customWidth="1"/>
    <col min="8" max="8" width="16.5703125" style="194" customWidth="1"/>
    <col min="9" max="9" width="14.42578125" style="194" customWidth="1"/>
    <col min="10" max="16384" width="11.5703125" style="194"/>
  </cols>
  <sheetData>
    <row r="1" spans="1:8" ht="17.45" customHeight="1" x14ac:dyDescent="0.25">
      <c r="B1" s="245" t="s">
        <v>117</v>
      </c>
      <c r="C1" s="246"/>
      <c r="D1" s="246"/>
      <c r="E1" s="247"/>
    </row>
    <row r="2" spans="1:8" ht="13.15" customHeight="1" x14ac:dyDescent="0.25">
      <c r="B2" s="53" t="s">
        <v>4</v>
      </c>
      <c r="C2" s="248"/>
      <c r="D2" s="248"/>
      <c r="E2" s="249"/>
    </row>
    <row r="3" spans="1:8" ht="13.15" customHeight="1" x14ac:dyDescent="0.25">
      <c r="B3" s="250" t="s">
        <v>253</v>
      </c>
      <c r="C3" s="248"/>
      <c r="D3" s="251" t="s">
        <v>158</v>
      </c>
      <c r="E3" s="249"/>
    </row>
    <row r="4" spans="1:8" ht="13.15" customHeight="1" thickBot="1" x14ac:dyDescent="0.25">
      <c r="B4" s="252"/>
      <c r="C4" s="253"/>
      <c r="D4" s="253"/>
      <c r="E4" s="254"/>
    </row>
    <row r="6" spans="1:8" ht="15.75" x14ac:dyDescent="0.2">
      <c r="A6" s="67" t="s">
        <v>69</v>
      </c>
    </row>
    <row r="8" spans="1:8" ht="15.75" x14ac:dyDescent="0.25">
      <c r="B8" s="69" t="s">
        <v>118</v>
      </c>
    </row>
    <row r="9" spans="1:8" ht="16.5" thickBot="1" x14ac:dyDescent="0.3">
      <c r="B9" s="69"/>
    </row>
    <row r="10" spans="1:8" s="255" customFormat="1" ht="34.9" customHeight="1" x14ac:dyDescent="0.2">
      <c r="B10" s="619" t="s">
        <v>26</v>
      </c>
      <c r="C10" s="620"/>
      <c r="D10" s="221"/>
      <c r="E10" s="222" t="s">
        <v>99</v>
      </c>
      <c r="F10" s="223"/>
    </row>
    <row r="11" spans="1:8" s="255" customFormat="1" ht="33" customHeight="1" thickBot="1" x14ac:dyDescent="0.25">
      <c r="B11" s="621" t="s">
        <v>98</v>
      </c>
      <c r="C11" s="622"/>
      <c r="D11" s="623"/>
      <c r="E11" s="623"/>
      <c r="F11" s="624"/>
    </row>
    <row r="13" spans="1:8" ht="15.75" x14ac:dyDescent="0.25">
      <c r="B13" s="69" t="s">
        <v>119</v>
      </c>
    </row>
    <row r="15" spans="1:8" ht="70.900000000000006" customHeight="1" thickBot="1" x14ac:dyDescent="0.25">
      <c r="A15" s="256" t="s">
        <v>198</v>
      </c>
      <c r="B15" s="669" t="s">
        <v>72</v>
      </c>
      <c r="C15" s="669"/>
      <c r="D15" s="257" t="s">
        <v>103</v>
      </c>
      <c r="E15" s="257" t="s">
        <v>27</v>
      </c>
      <c r="F15" s="258" t="s">
        <v>254</v>
      </c>
      <c r="G15" s="257" t="s">
        <v>9</v>
      </c>
      <c r="H15" s="259"/>
    </row>
    <row r="16" spans="1:8" ht="24.75" customHeight="1" x14ac:dyDescent="0.2">
      <c r="A16" s="260"/>
      <c r="B16" s="626" t="s">
        <v>19</v>
      </c>
      <c r="C16" s="627"/>
      <c r="D16" s="261"/>
      <c r="E16" s="261"/>
      <c r="F16" s="262"/>
      <c r="G16" s="260"/>
    </row>
    <row r="17" spans="1:7" ht="24.75" customHeight="1" x14ac:dyDescent="0.2">
      <c r="A17" s="213"/>
      <c r="B17" s="628" t="s">
        <v>20</v>
      </c>
      <c r="C17" s="629"/>
      <c r="D17" s="263"/>
      <c r="E17" s="263"/>
      <c r="F17" s="264"/>
      <c r="G17" s="213"/>
    </row>
    <row r="18" spans="1:7" ht="24.75" customHeight="1" x14ac:dyDescent="0.2">
      <c r="A18" s="213"/>
      <c r="B18" s="630" t="s">
        <v>21</v>
      </c>
      <c r="C18" s="631"/>
      <c r="D18" s="263"/>
      <c r="E18" s="263"/>
      <c r="F18" s="264"/>
      <c r="G18" s="213"/>
    </row>
    <row r="19" spans="1:7" ht="24.75" customHeight="1" x14ac:dyDescent="0.2">
      <c r="A19" s="213"/>
      <c r="B19" s="628" t="s">
        <v>52</v>
      </c>
      <c r="C19" s="629"/>
      <c r="D19" s="263"/>
      <c r="E19" s="263"/>
      <c r="F19" s="264"/>
      <c r="G19" s="213"/>
    </row>
    <row r="20" spans="1:7" ht="24.6" customHeight="1" x14ac:dyDescent="0.2">
      <c r="A20" s="213"/>
      <c r="B20" s="668"/>
      <c r="C20" s="668"/>
      <c r="D20" s="263"/>
      <c r="E20" s="263"/>
      <c r="F20" s="264"/>
      <c r="G20" s="213"/>
    </row>
    <row r="22" spans="1:7" ht="22.9" customHeight="1" x14ac:dyDescent="0.2">
      <c r="A22" s="67" t="s">
        <v>120</v>
      </c>
    </row>
    <row r="23" spans="1:7" ht="21.6" customHeight="1" x14ac:dyDescent="0.2">
      <c r="A23" s="189" t="s">
        <v>49</v>
      </c>
    </row>
    <row r="24" spans="1:7" ht="16.899999999999999" customHeight="1" x14ac:dyDescent="0.2">
      <c r="A24" s="158" t="s">
        <v>35</v>
      </c>
    </row>
    <row r="25" spans="1:7" ht="16.899999999999999" customHeight="1" x14ac:dyDescent="0.2">
      <c r="A25" s="158" t="s">
        <v>36</v>
      </c>
    </row>
    <row r="27" spans="1:7" ht="13.15" customHeight="1" x14ac:dyDescent="0.25">
      <c r="A27" s="632" t="s">
        <v>41</v>
      </c>
      <c r="B27" s="632"/>
      <c r="C27" s="632"/>
      <c r="D27" s="632"/>
      <c r="E27" s="632"/>
    </row>
    <row r="29" spans="1:7" ht="33" customHeight="1" x14ac:dyDescent="0.2">
      <c r="B29" s="228" t="s">
        <v>48</v>
      </c>
      <c r="C29" s="228" t="s">
        <v>37</v>
      </c>
      <c r="D29" s="228" t="s">
        <v>40</v>
      </c>
    </row>
    <row r="30" spans="1:7" ht="23.45" customHeight="1" x14ac:dyDescent="0.2">
      <c r="B30" s="213"/>
      <c r="C30" s="213"/>
      <c r="D30" s="213"/>
    </row>
    <row r="31" spans="1:7" ht="23.45" customHeight="1" x14ac:dyDescent="0.2">
      <c r="B31" s="213"/>
      <c r="C31" s="213"/>
      <c r="D31" s="213"/>
    </row>
    <row r="32" spans="1:7" ht="23.45" customHeight="1" x14ac:dyDescent="0.2">
      <c r="B32" s="213"/>
      <c r="C32" s="213"/>
      <c r="D32" s="213"/>
    </row>
    <row r="33" spans="1:11" ht="23.45" customHeight="1" x14ac:dyDescent="0.2">
      <c r="A33" s="192" t="s">
        <v>50</v>
      </c>
    </row>
    <row r="34" spans="1:11" ht="43.9" customHeight="1" x14ac:dyDescent="0.2">
      <c r="A34" s="528" t="s">
        <v>194</v>
      </c>
      <c r="B34" s="528"/>
      <c r="C34" s="528"/>
      <c r="D34" s="528"/>
      <c r="E34" s="528"/>
      <c r="F34" s="528"/>
      <c r="G34" s="528"/>
      <c r="H34" s="528"/>
      <c r="I34" s="528"/>
      <c r="J34" s="528"/>
      <c r="K34" s="528"/>
    </row>
    <row r="36" spans="1:11" ht="22.15" customHeight="1" x14ac:dyDescent="0.2">
      <c r="A36" s="229" t="s">
        <v>38</v>
      </c>
    </row>
    <row r="38" spans="1:11" ht="31.5" x14ac:dyDescent="0.2">
      <c r="B38" s="228" t="s">
        <v>48</v>
      </c>
      <c r="C38" s="228" t="s">
        <v>37</v>
      </c>
      <c r="D38" s="228" t="s">
        <v>40</v>
      </c>
    </row>
    <row r="39" spans="1:11" ht="18.600000000000001" customHeight="1" x14ac:dyDescent="0.2">
      <c r="B39" s="213"/>
      <c r="C39" s="213"/>
      <c r="D39" s="213"/>
    </row>
    <row r="40" spans="1:11" ht="19.149999999999999" customHeight="1" x14ac:dyDescent="0.2">
      <c r="B40" s="213"/>
      <c r="C40" s="213"/>
      <c r="D40" s="213"/>
    </row>
    <row r="41" spans="1:11" ht="19.149999999999999" customHeight="1" x14ac:dyDescent="0.2">
      <c r="B41" s="213"/>
      <c r="C41" s="213"/>
      <c r="D41" s="213"/>
    </row>
    <row r="42" spans="1:11" ht="21" customHeight="1" x14ac:dyDescent="0.2">
      <c r="D42" s="637"/>
      <c r="E42" s="637"/>
    </row>
    <row r="43" spans="1:11" ht="19.5" customHeight="1" x14ac:dyDescent="0.25">
      <c r="A43" s="196" t="s">
        <v>195</v>
      </c>
    </row>
    <row r="44" spans="1:11" ht="8.4499999999999993" customHeight="1" x14ac:dyDescent="0.2"/>
    <row r="45" spans="1:11" ht="26.45" customHeight="1" x14ac:dyDescent="0.2">
      <c r="A45" s="528" t="s">
        <v>121</v>
      </c>
      <c r="B45" s="528"/>
      <c r="C45" s="528"/>
      <c r="D45" s="528"/>
      <c r="E45" s="528"/>
      <c r="F45" s="528"/>
      <c r="G45" s="528"/>
      <c r="H45" s="528"/>
      <c r="I45" s="528"/>
      <c r="J45" s="528"/>
      <c r="K45" s="528"/>
    </row>
    <row r="46" spans="1:11" ht="14.45" customHeight="1" x14ac:dyDescent="0.25">
      <c r="A46" s="265" t="s">
        <v>50</v>
      </c>
      <c r="B46" s="266"/>
      <c r="C46" s="267"/>
      <c r="D46" s="267"/>
      <c r="E46" s="267"/>
      <c r="F46" s="267"/>
      <c r="G46" s="267"/>
      <c r="H46" s="267"/>
      <c r="I46" s="267"/>
    </row>
    <row r="47" spans="1:11" ht="40.9" customHeight="1" x14ac:dyDescent="0.2">
      <c r="A47" s="566" t="s">
        <v>196</v>
      </c>
      <c r="B47" s="566"/>
      <c r="C47" s="566"/>
      <c r="D47" s="566"/>
      <c r="E47" s="566"/>
      <c r="F47" s="566"/>
      <c r="G47" s="566"/>
      <c r="H47" s="566"/>
      <c r="I47" s="566"/>
      <c r="J47" s="566"/>
    </row>
    <row r="48" spans="1:11" ht="15.75" x14ac:dyDescent="0.25">
      <c r="A48" s="69" t="s">
        <v>142</v>
      </c>
    </row>
    <row r="49" spans="1:2" ht="20.45" customHeight="1" x14ac:dyDescent="0.25">
      <c r="A49" s="69" t="s">
        <v>154</v>
      </c>
      <c r="B49" s="69"/>
    </row>
    <row r="51" spans="1:2" x14ac:dyDescent="0.2">
      <c r="A51" s="361" t="s">
        <v>205</v>
      </c>
      <c r="B51" s="195"/>
    </row>
    <row r="52" spans="1:2" x14ac:dyDescent="0.2">
      <c r="B52" s="195"/>
    </row>
    <row r="53" spans="1:2" x14ac:dyDescent="0.2">
      <c r="B53" s="195" t="s">
        <v>137</v>
      </c>
    </row>
    <row r="54" spans="1:2" ht="15.75" x14ac:dyDescent="0.25">
      <c r="B54" s="69" t="s">
        <v>7</v>
      </c>
    </row>
    <row r="55" spans="1:2" ht="15.75" x14ac:dyDescent="0.25">
      <c r="B55" s="196"/>
    </row>
    <row r="56" spans="1:2" ht="15.75" x14ac:dyDescent="0.25">
      <c r="B56" s="196"/>
    </row>
    <row r="57" spans="1:2" ht="15.75" x14ac:dyDescent="0.25">
      <c r="B57" s="196"/>
    </row>
    <row r="58" spans="1:2" ht="15.75" x14ac:dyDescent="0.25">
      <c r="B58" s="196"/>
    </row>
    <row r="59" spans="1:2" ht="15.75" x14ac:dyDescent="0.25">
      <c r="B59" s="69" t="s">
        <v>8</v>
      </c>
    </row>
    <row r="60" spans="1:2" ht="15.75" x14ac:dyDescent="0.25">
      <c r="B60" s="196"/>
    </row>
    <row r="61" spans="1:2" ht="15.75" x14ac:dyDescent="0.25">
      <c r="B61" s="196"/>
    </row>
    <row r="62" spans="1:2" ht="15.75" x14ac:dyDescent="0.25">
      <c r="B62" s="196"/>
    </row>
    <row r="63" spans="1:2" ht="15.75" x14ac:dyDescent="0.25">
      <c r="B63" s="196"/>
    </row>
    <row r="64" spans="1:2" ht="15.75" x14ac:dyDescent="0.25">
      <c r="B64" s="69" t="s">
        <v>28</v>
      </c>
    </row>
    <row r="65" spans="1:11" ht="15.75" x14ac:dyDescent="0.25">
      <c r="B65" s="69"/>
    </row>
    <row r="66" spans="1:11" ht="15.75" x14ac:dyDescent="0.25">
      <c r="B66" s="69"/>
    </row>
    <row r="67" spans="1:11" ht="15.75" x14ac:dyDescent="0.25">
      <c r="B67" s="69"/>
    </row>
    <row r="68" spans="1:11" ht="15.75" x14ac:dyDescent="0.25">
      <c r="B68" s="69" t="s">
        <v>124</v>
      </c>
    </row>
    <row r="69" spans="1:11" ht="15.75" x14ac:dyDescent="0.25">
      <c r="B69" s="69"/>
    </row>
    <row r="70" spans="1:11" x14ac:dyDescent="0.2">
      <c r="B70" s="268"/>
    </row>
    <row r="71" spans="1:11" x14ac:dyDescent="0.2">
      <c r="B71" s="268"/>
    </row>
    <row r="72" spans="1:11" x14ac:dyDescent="0.2">
      <c r="B72" s="268"/>
    </row>
    <row r="73" spans="1:11" x14ac:dyDescent="0.2">
      <c r="B73" s="268"/>
    </row>
    <row r="74" spans="1:11" ht="15.75" x14ac:dyDescent="0.25">
      <c r="A74" s="69" t="s">
        <v>238</v>
      </c>
      <c r="B74" s="69"/>
      <c r="C74" s="54"/>
      <c r="D74" s="54"/>
      <c r="E74" s="54"/>
      <c r="F74" s="54"/>
      <c r="G74" s="54"/>
      <c r="H74" s="54"/>
      <c r="I74" s="54"/>
      <c r="J74" s="54"/>
      <c r="K74" s="54"/>
    </row>
    <row r="75" spans="1:11" ht="26.45" customHeight="1" x14ac:dyDescent="0.25">
      <c r="A75" s="69"/>
      <c r="B75" s="69"/>
      <c r="C75" s="54"/>
      <c r="D75" s="54"/>
      <c r="E75" s="54"/>
      <c r="F75" s="54"/>
      <c r="G75" s="54"/>
      <c r="H75" s="54"/>
      <c r="I75" s="54"/>
      <c r="J75" s="54"/>
      <c r="K75" s="54"/>
    </row>
    <row r="76" spans="1:11" ht="30" customHeight="1" x14ac:dyDescent="0.25">
      <c r="A76" s="373" t="s">
        <v>214</v>
      </c>
      <c r="B76" s="374" t="s">
        <v>212</v>
      </c>
      <c r="C76" s="54"/>
      <c r="D76" s="54"/>
      <c r="E76" s="54"/>
      <c r="F76" s="54"/>
      <c r="G76" s="54"/>
      <c r="H76" s="54"/>
      <c r="I76" s="54"/>
      <c r="J76" s="54"/>
      <c r="K76" s="54"/>
    </row>
    <row r="77" spans="1:11" ht="15" customHeight="1" x14ac:dyDescent="0.25">
      <c r="A77" s="373" t="s">
        <v>214</v>
      </c>
      <c r="B77" s="374" t="s">
        <v>213</v>
      </c>
      <c r="C77" s="54"/>
      <c r="D77" s="54"/>
      <c r="E77" s="54"/>
      <c r="F77" s="54"/>
      <c r="G77" s="54"/>
      <c r="H77" s="54"/>
      <c r="I77" s="54"/>
      <c r="J77" s="54"/>
      <c r="K77" s="54"/>
    </row>
    <row r="78" spans="1:11" ht="34.15" customHeight="1" thickBot="1" x14ac:dyDescent="0.3">
      <c r="B78" s="69"/>
      <c r="C78" s="54"/>
      <c r="D78" s="54"/>
      <c r="E78" s="54"/>
      <c r="F78" s="54"/>
      <c r="G78" s="54"/>
      <c r="H78" s="54"/>
      <c r="I78" s="54"/>
      <c r="J78" s="54"/>
      <c r="K78" s="54"/>
    </row>
    <row r="79" spans="1:11" ht="34.15" customHeight="1" x14ac:dyDescent="0.2">
      <c r="A79" s="434" t="s">
        <v>100</v>
      </c>
      <c r="B79" s="364" t="s">
        <v>37</v>
      </c>
      <c r="C79" s="364" t="s">
        <v>235</v>
      </c>
      <c r="D79" s="560" t="s">
        <v>236</v>
      </c>
      <c r="E79" s="561"/>
      <c r="F79" s="54"/>
      <c r="G79" s="54"/>
      <c r="H79" s="54"/>
      <c r="I79" s="54"/>
      <c r="J79" s="54"/>
      <c r="K79" s="54"/>
    </row>
    <row r="80" spans="1:11" ht="26.45" customHeight="1" x14ac:dyDescent="0.2">
      <c r="A80" s="107"/>
      <c r="B80" s="113"/>
      <c r="C80" s="432"/>
      <c r="D80" s="572"/>
      <c r="E80" s="573"/>
      <c r="F80" s="54"/>
      <c r="G80" s="54"/>
      <c r="H80" s="54"/>
      <c r="I80" s="54"/>
      <c r="J80" s="54"/>
      <c r="K80" s="54"/>
    </row>
    <row r="81" spans="1:11" ht="26.45" customHeight="1" x14ac:dyDescent="0.2">
      <c r="A81" s="107"/>
      <c r="B81" s="113"/>
      <c r="C81" s="432"/>
      <c r="D81" s="572"/>
      <c r="E81" s="573"/>
      <c r="F81" s="54"/>
      <c r="G81" s="54"/>
      <c r="H81" s="54"/>
      <c r="I81" s="54"/>
      <c r="J81" s="54"/>
      <c r="K81" s="54"/>
    </row>
    <row r="82" spans="1:11" ht="15.75" thickBot="1" x14ac:dyDescent="0.25">
      <c r="A82" s="110"/>
      <c r="B82" s="132"/>
      <c r="C82" s="433"/>
      <c r="D82" s="574"/>
      <c r="E82" s="575"/>
      <c r="F82" s="54"/>
      <c r="G82" s="54"/>
      <c r="H82" s="54"/>
      <c r="I82" s="54"/>
      <c r="J82" s="54"/>
      <c r="K82" s="54"/>
    </row>
    <row r="83" spans="1:11" x14ac:dyDescent="0.2">
      <c r="A83" s="54"/>
      <c r="B83" s="2"/>
      <c r="C83" s="54"/>
      <c r="D83" s="54"/>
      <c r="E83" s="54"/>
      <c r="F83" s="54"/>
      <c r="G83" s="54"/>
      <c r="H83" s="54"/>
      <c r="I83" s="54"/>
      <c r="J83" s="54"/>
      <c r="K83" s="54"/>
    </row>
    <row r="84" spans="1:11" x14ac:dyDescent="0.2">
      <c r="A84" s="54"/>
      <c r="B84" s="2"/>
      <c r="C84" s="54"/>
      <c r="D84" s="54"/>
      <c r="E84" s="54"/>
      <c r="F84" s="54"/>
      <c r="G84" s="54"/>
      <c r="H84" s="54"/>
      <c r="I84" s="54"/>
      <c r="J84" s="54"/>
      <c r="K84" s="54"/>
    </row>
    <row r="85" spans="1:11" x14ac:dyDescent="0.2">
      <c r="A85" s="54"/>
      <c r="B85" s="2"/>
      <c r="C85" s="54"/>
      <c r="D85" s="54"/>
      <c r="E85" s="54"/>
      <c r="F85" s="54"/>
      <c r="G85" s="54"/>
      <c r="H85" s="54"/>
      <c r="I85" s="54"/>
      <c r="J85" s="54"/>
      <c r="K85" s="54"/>
    </row>
    <row r="86" spans="1:11" ht="15.75" x14ac:dyDescent="0.2">
      <c r="A86" s="571" t="s">
        <v>215</v>
      </c>
      <c r="B86" s="571"/>
      <c r="C86" s="571"/>
      <c r="D86" s="571"/>
      <c r="E86" s="571"/>
      <c r="F86" s="571"/>
      <c r="G86" s="571"/>
      <c r="H86" s="75"/>
      <c r="I86" s="75"/>
      <c r="J86" s="75"/>
      <c r="K86" s="75"/>
    </row>
    <row r="87" spans="1:11" x14ac:dyDescent="0.2">
      <c r="A87" s="72" t="s">
        <v>217</v>
      </c>
      <c r="B87" s="2"/>
      <c r="C87" s="74"/>
      <c r="D87" s="74"/>
      <c r="E87" s="4"/>
      <c r="F87" s="4"/>
      <c r="G87" s="4"/>
      <c r="H87" s="75"/>
      <c r="I87" s="75"/>
      <c r="J87" s="75"/>
      <c r="K87" s="75"/>
    </row>
    <row r="88" spans="1:11" x14ac:dyDescent="0.2">
      <c r="A88" s="193" t="s">
        <v>125</v>
      </c>
      <c r="B88" s="4"/>
      <c r="C88" s="4"/>
      <c r="D88" s="4"/>
      <c r="E88" s="4"/>
      <c r="F88" s="4"/>
      <c r="G88" s="4"/>
      <c r="H88" s="73"/>
      <c r="I88" s="54"/>
      <c r="J88" s="54"/>
      <c r="K88" s="54"/>
    </row>
    <row r="89" spans="1:11" ht="15.75" thickBot="1" x14ac:dyDescent="0.25">
      <c r="A89" s="54"/>
      <c r="B89" s="2"/>
      <c r="C89" s="54"/>
      <c r="D89" s="54"/>
      <c r="E89" s="54"/>
      <c r="F89" s="54"/>
      <c r="G89" s="54"/>
      <c r="H89" s="71"/>
      <c r="I89" s="54"/>
      <c r="J89" s="54"/>
      <c r="K89" s="54"/>
    </row>
    <row r="90" spans="1:11" ht="32.25" thickBot="1" x14ac:dyDescent="0.25">
      <c r="A90" s="54"/>
      <c r="B90" s="199" t="s">
        <v>100</v>
      </c>
      <c r="C90" s="200" t="s">
        <v>37</v>
      </c>
      <c r="D90" s="560" t="s">
        <v>40</v>
      </c>
      <c r="E90" s="560"/>
      <c r="F90" s="560"/>
      <c r="G90" s="561"/>
      <c r="H90" s="54"/>
      <c r="I90" s="54"/>
      <c r="J90" s="54"/>
      <c r="K90" s="54"/>
    </row>
    <row r="91" spans="1:11" ht="33.6" customHeight="1" x14ac:dyDescent="0.2">
      <c r="A91" s="54"/>
      <c r="B91" s="107"/>
      <c r="C91" s="113"/>
      <c r="D91" s="567" t="s">
        <v>39</v>
      </c>
      <c r="E91" s="567"/>
      <c r="F91" s="567"/>
      <c r="G91" s="568"/>
      <c r="H91" s="54"/>
      <c r="I91" s="54"/>
      <c r="J91" s="54"/>
      <c r="K91" s="54"/>
    </row>
    <row r="92" spans="1:11" ht="33.6" customHeight="1" x14ac:dyDescent="0.2">
      <c r="A92" s="54"/>
      <c r="B92" s="107"/>
      <c r="C92" s="113"/>
      <c r="D92" s="567" t="s">
        <v>39</v>
      </c>
      <c r="E92" s="567"/>
      <c r="F92" s="567"/>
      <c r="G92" s="568"/>
      <c r="H92" s="54"/>
      <c r="I92" s="54"/>
      <c r="J92" s="54"/>
      <c r="K92" s="54"/>
    </row>
    <row r="93" spans="1:11" ht="33.6" customHeight="1" thickBot="1" x14ac:dyDescent="0.25">
      <c r="A93" s="54"/>
      <c r="B93" s="110"/>
      <c r="C93" s="132"/>
      <c r="D93" s="527" t="s">
        <v>39</v>
      </c>
      <c r="E93" s="527"/>
      <c r="F93" s="527"/>
      <c r="G93" s="569"/>
      <c r="H93" s="54"/>
      <c r="I93" s="54"/>
      <c r="J93" s="54"/>
      <c r="K93" s="54"/>
    </row>
    <row r="94" spans="1:11" x14ac:dyDescent="0.2">
      <c r="A94" s="54"/>
      <c r="B94" s="2"/>
      <c r="C94" s="54"/>
      <c r="D94" s="54"/>
      <c r="E94" s="54"/>
      <c r="F94" s="54"/>
      <c r="G94" s="54"/>
      <c r="H94" s="54"/>
      <c r="I94" s="54"/>
      <c r="J94" s="54"/>
      <c r="K94" s="54"/>
    </row>
    <row r="95" spans="1:11" ht="15.75" x14ac:dyDescent="0.25">
      <c r="A95" s="196" t="s">
        <v>63</v>
      </c>
      <c r="B95" s="54"/>
      <c r="C95" s="54"/>
      <c r="D95" s="54"/>
      <c r="E95" s="54"/>
      <c r="F95" s="54"/>
      <c r="G95" s="54"/>
      <c r="H95" s="54"/>
      <c r="I95" s="54"/>
      <c r="J95" s="54"/>
      <c r="K95" s="54"/>
    </row>
    <row r="96" spans="1:11" x14ac:dyDescent="0.2">
      <c r="A96" s="54"/>
      <c r="B96" s="2"/>
      <c r="C96" s="54"/>
      <c r="D96" s="54"/>
      <c r="E96" s="54"/>
      <c r="F96" s="54"/>
      <c r="G96" s="54"/>
      <c r="H96" s="54"/>
      <c r="I96" s="54"/>
      <c r="J96" s="54"/>
      <c r="K96" s="54"/>
    </row>
    <row r="97" spans="1:11" ht="15.75" x14ac:dyDescent="0.2">
      <c r="A97" s="186" t="s">
        <v>216</v>
      </c>
      <c r="B97" s="2"/>
      <c r="C97" s="54"/>
      <c r="D97" s="54"/>
      <c r="E97" s="54"/>
      <c r="F97" s="54"/>
      <c r="G97" s="54"/>
      <c r="H97" s="54"/>
      <c r="I97" s="54"/>
      <c r="J97" s="54"/>
      <c r="K97" s="54"/>
    </row>
    <row r="98" spans="1:11" x14ac:dyDescent="0.2">
      <c r="B98" s="2"/>
      <c r="C98" s="54"/>
      <c r="D98" s="54"/>
      <c r="E98" s="54"/>
      <c r="F98" s="54"/>
      <c r="G98" s="54"/>
      <c r="H98" s="54"/>
      <c r="I98" s="54"/>
      <c r="J98" s="54"/>
      <c r="K98" s="54"/>
    </row>
    <row r="99" spans="1:11" x14ac:dyDescent="0.2">
      <c r="A99" s="194" t="s">
        <v>101</v>
      </c>
      <c r="B99" s="2"/>
      <c r="C99" s="54"/>
      <c r="D99" s="54"/>
      <c r="E99" s="54"/>
      <c r="F99" s="54"/>
      <c r="G99" s="54"/>
      <c r="H99" s="54"/>
      <c r="I99" s="54"/>
      <c r="J99" s="54"/>
      <c r="K99" s="54"/>
    </row>
    <row r="100" spans="1:11" x14ac:dyDescent="0.2">
      <c r="A100" s="54"/>
      <c r="B100" s="2"/>
      <c r="C100" s="54"/>
      <c r="D100" s="54"/>
      <c r="E100" s="54"/>
      <c r="F100" s="54"/>
      <c r="G100" s="54"/>
      <c r="H100" s="54"/>
      <c r="I100" s="54"/>
      <c r="J100" s="54"/>
      <c r="K100" s="54"/>
    </row>
    <row r="101" spans="1:11" ht="15.75" thickBot="1" x14ac:dyDescent="0.25">
      <c r="A101" s="54"/>
      <c r="B101" s="2"/>
      <c r="C101" s="54"/>
      <c r="D101" s="54"/>
      <c r="E101" s="54"/>
      <c r="F101" s="54"/>
      <c r="G101" s="54"/>
      <c r="H101" s="54"/>
      <c r="I101" s="54"/>
      <c r="J101" s="54"/>
      <c r="K101" s="54"/>
    </row>
    <row r="102" spans="1:11" ht="22.15" customHeight="1" thickBot="1" x14ac:dyDescent="0.25">
      <c r="A102" s="54"/>
      <c r="B102" s="3" t="s">
        <v>100</v>
      </c>
      <c r="C102" s="3" t="s">
        <v>37</v>
      </c>
      <c r="D102" s="570" t="s">
        <v>40</v>
      </c>
      <c r="E102" s="570"/>
      <c r="F102" s="570"/>
      <c r="G102" s="570"/>
      <c r="H102" s="54"/>
      <c r="I102" s="54"/>
      <c r="J102" s="54"/>
      <c r="K102" s="54"/>
    </row>
    <row r="103" spans="1:11" ht="39.6" customHeight="1" x14ac:dyDescent="0.2">
      <c r="A103" s="54"/>
      <c r="B103" s="113"/>
      <c r="C103" s="113"/>
      <c r="D103" s="590" t="s">
        <v>152</v>
      </c>
      <c r="E103" s="591"/>
      <c r="F103" s="591"/>
      <c r="G103" s="592"/>
      <c r="H103" s="54"/>
      <c r="I103" s="54"/>
      <c r="J103" s="54"/>
      <c r="K103" s="54"/>
    </row>
    <row r="104" spans="1:11" ht="39.6" customHeight="1" x14ac:dyDescent="0.2">
      <c r="A104" s="54"/>
      <c r="B104" s="113"/>
      <c r="C104" s="113"/>
      <c r="D104" s="593"/>
      <c r="E104" s="594"/>
      <c r="F104" s="594"/>
      <c r="G104" s="595"/>
      <c r="H104" s="54"/>
      <c r="I104" s="54"/>
      <c r="J104" s="54"/>
      <c r="K104" s="54"/>
    </row>
    <row r="105" spans="1:11" x14ac:dyDescent="0.2">
      <c r="A105" s="54"/>
      <c r="B105" s="2"/>
      <c r="C105" s="54"/>
      <c r="D105" s="54"/>
      <c r="E105" s="54"/>
      <c r="F105" s="54"/>
      <c r="G105" s="54"/>
      <c r="H105" s="54"/>
      <c r="I105" s="54"/>
      <c r="J105" s="54"/>
      <c r="K105" s="54"/>
    </row>
    <row r="106" spans="1:11" ht="15.75" x14ac:dyDescent="0.2">
      <c r="A106" s="528" t="s">
        <v>218</v>
      </c>
      <c r="B106" s="528"/>
      <c r="C106" s="528"/>
      <c r="D106" s="528"/>
      <c r="E106" s="528"/>
      <c r="F106" s="528"/>
      <c r="G106" s="528"/>
      <c r="H106" s="528"/>
      <c r="I106" s="528"/>
      <c r="J106" s="528"/>
      <c r="K106" s="528"/>
    </row>
    <row r="107" spans="1:11" ht="15.75" x14ac:dyDescent="0.2">
      <c r="A107" s="365"/>
      <c r="B107" s="365"/>
      <c r="C107" s="365"/>
      <c r="D107" s="365"/>
      <c r="E107" s="365"/>
      <c r="F107" s="365"/>
      <c r="G107" s="365"/>
      <c r="H107" s="365"/>
      <c r="I107" s="365"/>
    </row>
    <row r="108" spans="1:11" ht="15.75" x14ac:dyDescent="0.2">
      <c r="A108" s="365"/>
      <c r="B108" s="365"/>
      <c r="C108" s="365"/>
      <c r="D108" s="365"/>
      <c r="E108" s="365"/>
      <c r="F108" s="365"/>
      <c r="G108" s="365"/>
      <c r="H108" s="365"/>
      <c r="I108" s="365"/>
    </row>
    <row r="109" spans="1:11" ht="15.75" x14ac:dyDescent="0.2">
      <c r="A109" s="365"/>
      <c r="B109" s="365"/>
      <c r="C109" s="365"/>
      <c r="D109" s="365"/>
      <c r="E109" s="365"/>
      <c r="F109" s="365"/>
      <c r="G109" s="365"/>
      <c r="H109" s="365"/>
      <c r="I109" s="365"/>
    </row>
    <row r="110" spans="1:11" ht="15.75" x14ac:dyDescent="0.2">
      <c r="A110" s="365"/>
      <c r="B110" s="365"/>
      <c r="C110" s="365"/>
      <c r="D110" s="365"/>
      <c r="E110" s="365"/>
      <c r="F110" s="365"/>
      <c r="G110" s="365"/>
      <c r="H110" s="365"/>
      <c r="I110" s="365"/>
    </row>
    <row r="111" spans="1:11" ht="15.75" x14ac:dyDescent="0.2">
      <c r="A111" s="365"/>
      <c r="B111" s="365"/>
      <c r="C111" s="365"/>
      <c r="D111" s="365"/>
      <c r="E111" s="365"/>
      <c r="F111" s="365"/>
      <c r="G111" s="365"/>
      <c r="H111" s="365"/>
      <c r="I111" s="365"/>
    </row>
    <row r="112" spans="1:11" ht="15.75" x14ac:dyDescent="0.2">
      <c r="A112" s="365"/>
      <c r="B112" s="365"/>
      <c r="C112" s="365"/>
      <c r="D112" s="365"/>
      <c r="E112" s="365"/>
      <c r="F112" s="365"/>
      <c r="G112" s="365"/>
      <c r="H112" s="365"/>
      <c r="I112" s="365"/>
    </row>
    <row r="113" spans="1:9" ht="9" customHeight="1" x14ac:dyDescent="0.2"/>
    <row r="114" spans="1:9" ht="15.75" x14ac:dyDescent="0.2">
      <c r="A114" s="67" t="s">
        <v>140</v>
      </c>
    </row>
    <row r="115" spans="1:9" ht="25.15" customHeight="1" x14ac:dyDescent="0.25">
      <c r="A115" s="196" t="s">
        <v>126</v>
      </c>
      <c r="I115" s="269"/>
    </row>
    <row r="116" spans="1:9" ht="16.5" thickBot="1" x14ac:dyDescent="0.3">
      <c r="A116" s="196"/>
    </row>
    <row r="117" spans="1:9" ht="15.75" customHeight="1" thickBot="1" x14ac:dyDescent="0.25">
      <c r="B117" s="375"/>
      <c r="C117" s="376"/>
      <c r="D117" s="657" t="s">
        <v>134</v>
      </c>
      <c r="E117" s="658"/>
      <c r="F117" s="665" t="s">
        <v>159</v>
      </c>
      <c r="G117" s="666"/>
      <c r="H117" s="655" t="s">
        <v>129</v>
      </c>
      <c r="I117" s="656"/>
    </row>
    <row r="118" spans="1:9" ht="31.5" customHeight="1" thickBot="1" x14ac:dyDescent="0.25">
      <c r="B118" s="377" t="s">
        <v>5</v>
      </c>
      <c r="C118" s="378" t="s">
        <v>6</v>
      </c>
      <c r="D118" s="203" t="s">
        <v>31</v>
      </c>
      <c r="E118" s="203" t="s">
        <v>32</v>
      </c>
      <c r="F118" s="231" t="s">
        <v>31</v>
      </c>
      <c r="G118" s="231" t="s">
        <v>32</v>
      </c>
      <c r="H118" s="204" t="s">
        <v>31</v>
      </c>
      <c r="I118" s="205" t="s">
        <v>32</v>
      </c>
    </row>
    <row r="119" spans="1:9" ht="39" thickBot="1" x14ac:dyDescent="0.25">
      <c r="B119" s="386" t="s">
        <v>219</v>
      </c>
      <c r="C119" s="388" t="s">
        <v>220</v>
      </c>
      <c r="D119" s="270">
        <v>0</v>
      </c>
      <c r="E119" s="271" t="e">
        <f xml:space="preserve">  XX*XXX/#REF!</f>
        <v>#NAME?</v>
      </c>
      <c r="F119" s="270">
        <v>0</v>
      </c>
      <c r="G119" s="271" t="e">
        <f xml:space="preserve">  XX*XXX/#REF!</f>
        <v>#NAME?</v>
      </c>
      <c r="H119" s="270">
        <v>0</v>
      </c>
      <c r="I119" s="272" t="e">
        <f xml:space="preserve">  XX*XXX/#REF!</f>
        <v>#NAME?</v>
      </c>
    </row>
    <row r="120" spans="1:9" ht="45.6" customHeight="1" x14ac:dyDescent="0.2">
      <c r="B120" s="599" t="s">
        <v>221</v>
      </c>
      <c r="C120" s="388" t="s">
        <v>222</v>
      </c>
      <c r="D120" s="273"/>
      <c r="E120" s="274"/>
      <c r="F120" s="275"/>
      <c r="G120" s="276"/>
      <c r="H120" s="273"/>
      <c r="I120" s="277"/>
    </row>
    <row r="121" spans="1:9" ht="44.25" customHeight="1" x14ac:dyDescent="0.2">
      <c r="B121" s="600"/>
      <c r="C121" s="394" t="s">
        <v>223</v>
      </c>
      <c r="D121" s="273"/>
      <c r="E121" s="278"/>
      <c r="F121" s="275"/>
      <c r="G121" s="276"/>
      <c r="H121" s="273"/>
      <c r="I121" s="170"/>
    </row>
    <row r="122" spans="1:9" ht="45.75" customHeight="1" x14ac:dyDescent="0.2">
      <c r="B122" s="600"/>
      <c r="C122" s="394" t="s">
        <v>224</v>
      </c>
      <c r="D122" s="273"/>
      <c r="E122" s="278"/>
      <c r="F122" s="275"/>
      <c r="G122" s="276"/>
      <c r="H122" s="273"/>
      <c r="I122" s="170"/>
    </row>
    <row r="123" spans="1:9" ht="25.5" x14ac:dyDescent="0.2">
      <c r="B123" s="600"/>
      <c r="C123" s="394" t="s">
        <v>225</v>
      </c>
      <c r="D123" s="273"/>
      <c r="E123" s="278"/>
      <c r="F123" s="275"/>
      <c r="G123" s="276"/>
      <c r="H123" s="273"/>
      <c r="I123" s="170"/>
    </row>
    <row r="124" spans="1:9" ht="36.75" customHeight="1" x14ac:dyDescent="0.2">
      <c r="B124" s="600"/>
      <c r="C124" s="394" t="s">
        <v>226</v>
      </c>
      <c r="D124" s="273"/>
      <c r="E124" s="278"/>
      <c r="F124" s="275"/>
      <c r="G124" s="276"/>
      <c r="H124" s="273"/>
      <c r="I124" s="170"/>
    </row>
    <row r="125" spans="1:9" ht="25.5" x14ac:dyDescent="0.2">
      <c r="B125" s="600"/>
      <c r="C125" s="397" t="s">
        <v>227</v>
      </c>
      <c r="D125" s="273"/>
      <c r="E125" s="279"/>
      <c r="F125" s="275"/>
      <c r="G125" s="276"/>
      <c r="H125" s="273"/>
      <c r="I125" s="280"/>
    </row>
    <row r="126" spans="1:9" ht="40.5" customHeight="1" x14ac:dyDescent="0.2">
      <c r="B126" s="600"/>
      <c r="C126" s="394" t="s">
        <v>228</v>
      </c>
      <c r="D126" s="273"/>
      <c r="E126" s="170"/>
      <c r="F126" s="275"/>
      <c r="G126" s="276"/>
      <c r="H126" s="273"/>
      <c r="I126" s="170"/>
    </row>
    <row r="127" spans="1:9" ht="24.75" customHeight="1" thickBot="1" x14ac:dyDescent="0.25">
      <c r="B127" s="400"/>
      <c r="C127" s="401" t="s">
        <v>33</v>
      </c>
      <c r="D127" s="208"/>
      <c r="E127" s="281">
        <f>SUM(E120:E126)</f>
        <v>0</v>
      </c>
      <c r="F127" s="208"/>
      <c r="G127" s="281">
        <f>SUM(G120:G126)</f>
        <v>0</v>
      </c>
      <c r="H127" s="208"/>
      <c r="I127" s="281">
        <f>SUM(I120:I126)</f>
        <v>0</v>
      </c>
    </row>
    <row r="128" spans="1:9" ht="38.25" x14ac:dyDescent="0.2">
      <c r="B128" s="601" t="s">
        <v>229</v>
      </c>
      <c r="C128" s="403" t="s">
        <v>230</v>
      </c>
      <c r="D128" s="282"/>
      <c r="E128" s="283"/>
      <c r="F128" s="284"/>
      <c r="G128" s="285"/>
      <c r="H128" s="282"/>
      <c r="I128" s="286"/>
    </row>
    <row r="129" spans="1:11" ht="51" x14ac:dyDescent="0.2">
      <c r="B129" s="600"/>
      <c r="C129" s="409" t="s">
        <v>231</v>
      </c>
      <c r="D129" s="171"/>
      <c r="E129" s="278"/>
      <c r="F129" s="287"/>
      <c r="G129" s="288"/>
      <c r="H129" s="171"/>
      <c r="I129" s="289"/>
    </row>
    <row r="130" spans="1:11" ht="39" thickBot="1" x14ac:dyDescent="0.25">
      <c r="B130" s="600"/>
      <c r="C130" s="414" t="s">
        <v>232</v>
      </c>
      <c r="D130" s="166"/>
      <c r="E130" s="279"/>
      <c r="F130" s="290"/>
      <c r="G130" s="291"/>
      <c r="H130" s="282"/>
      <c r="I130" s="292"/>
    </row>
    <row r="131" spans="1:11" ht="28.5" customHeight="1" thickBot="1" x14ac:dyDescent="0.25">
      <c r="B131" s="602"/>
      <c r="C131" s="419" t="s">
        <v>34</v>
      </c>
      <c r="D131" s="293"/>
      <c r="E131" s="294">
        <f>SUM(E128:E130)</f>
        <v>0</v>
      </c>
      <c r="F131" s="295"/>
      <c r="G131" s="294">
        <f>SUM(G128:G130)</f>
        <v>0</v>
      </c>
      <c r="H131" s="296"/>
      <c r="I131" s="297">
        <f>SUM(I128:I130)</f>
        <v>0</v>
      </c>
    </row>
    <row r="132" spans="1:11" ht="22.5" customHeight="1" thickBot="1" x14ac:dyDescent="0.25">
      <c r="B132" s="578" t="s">
        <v>233</v>
      </c>
      <c r="C132" s="579"/>
      <c r="D132" s="298"/>
      <c r="E132" s="299" t="e">
        <f>#REF!+E131+E127</f>
        <v>#REF!</v>
      </c>
      <c r="F132" s="300"/>
      <c r="G132" s="299" t="e">
        <f>#REF!+G131+G127</f>
        <v>#REF!</v>
      </c>
      <c r="H132" s="301"/>
      <c r="I132" s="302" t="e">
        <f>#REF!+I131+I127</f>
        <v>#REF!</v>
      </c>
    </row>
    <row r="133" spans="1:11" ht="28.5" customHeight="1" thickBot="1" x14ac:dyDescent="0.25">
      <c r="B133" s="428"/>
      <c r="C133" s="429" t="s">
        <v>30</v>
      </c>
      <c r="D133" s="670"/>
      <c r="E133" s="671"/>
      <c r="F133" s="672"/>
      <c r="G133" s="673"/>
      <c r="H133" s="674"/>
      <c r="I133" s="675"/>
    </row>
    <row r="134" spans="1:11" ht="15.6" customHeight="1" x14ac:dyDescent="0.2">
      <c r="B134" s="637"/>
      <c r="C134" s="637"/>
    </row>
    <row r="135" spans="1:11" ht="15.75" x14ac:dyDescent="0.25">
      <c r="A135" s="305" t="s">
        <v>160</v>
      </c>
      <c r="B135" s="306"/>
      <c r="C135" s="306"/>
      <c r="D135" s="306"/>
      <c r="E135" s="306"/>
      <c r="F135" s="306"/>
      <c r="I135" s="307" t="s">
        <v>13</v>
      </c>
    </row>
    <row r="136" spans="1:11" ht="13.9" customHeight="1" thickBot="1" x14ac:dyDescent="0.3">
      <c r="A136" s="196"/>
      <c r="D136" s="69"/>
    </row>
    <row r="137" spans="1:11" ht="13.5" customHeight="1" thickBot="1" x14ac:dyDescent="0.25">
      <c r="D137" s="657" t="s">
        <v>138</v>
      </c>
      <c r="E137" s="658"/>
      <c r="F137" s="665" t="s">
        <v>143</v>
      </c>
      <c r="G137" s="666"/>
      <c r="H137" s="655" t="s">
        <v>161</v>
      </c>
      <c r="I137" s="656"/>
    </row>
    <row r="138" spans="1:11" ht="16.5" thickBot="1" x14ac:dyDescent="0.25">
      <c r="B138" s="201" t="s">
        <v>5</v>
      </c>
      <c r="C138" s="202" t="s">
        <v>6</v>
      </c>
      <c r="D138" s="203" t="s">
        <v>31</v>
      </c>
      <c r="E138" s="203" t="s">
        <v>32</v>
      </c>
      <c r="F138" s="231" t="s">
        <v>31</v>
      </c>
      <c r="G138" s="231" t="s">
        <v>32</v>
      </c>
      <c r="H138" s="204" t="s">
        <v>31</v>
      </c>
      <c r="I138" s="205" t="s">
        <v>32</v>
      </c>
    </row>
    <row r="139" spans="1:11" ht="57" customHeight="1" thickBot="1" x14ac:dyDescent="0.25">
      <c r="B139" s="386" t="s">
        <v>219</v>
      </c>
      <c r="C139" s="388" t="s">
        <v>220</v>
      </c>
      <c r="D139" s="443"/>
      <c r="E139" s="387">
        <v>0</v>
      </c>
      <c r="F139" s="443"/>
      <c r="G139" s="387">
        <v>0</v>
      </c>
      <c r="H139" s="443"/>
      <c r="I139" s="387">
        <v>0</v>
      </c>
    </row>
    <row r="140" spans="1:11" ht="45.6" customHeight="1" x14ac:dyDescent="0.2">
      <c r="B140" s="599" t="s">
        <v>221</v>
      </c>
      <c r="C140" s="388" t="s">
        <v>222</v>
      </c>
      <c r="D140" s="273"/>
      <c r="E140" s="274"/>
      <c r="F140" s="275"/>
      <c r="G140" s="276"/>
      <c r="H140" s="273"/>
      <c r="I140" s="277"/>
    </row>
    <row r="141" spans="1:11" ht="38.25" x14ac:dyDescent="0.2">
      <c r="B141" s="600"/>
      <c r="C141" s="394" t="s">
        <v>223</v>
      </c>
      <c r="D141" s="273"/>
      <c r="E141" s="278"/>
      <c r="F141" s="275"/>
      <c r="G141" s="276"/>
      <c r="H141" s="273"/>
      <c r="I141" s="170"/>
    </row>
    <row r="142" spans="1:11" ht="38.25" x14ac:dyDescent="0.2">
      <c r="B142" s="600"/>
      <c r="C142" s="394" t="s">
        <v>224</v>
      </c>
      <c r="D142" s="273"/>
      <c r="E142" s="278"/>
      <c r="F142" s="275"/>
      <c r="G142" s="276"/>
      <c r="H142" s="273"/>
      <c r="I142" s="170"/>
    </row>
    <row r="143" spans="1:11" ht="25.5" x14ac:dyDescent="0.2">
      <c r="B143" s="600"/>
      <c r="C143" s="394" t="s">
        <v>225</v>
      </c>
      <c r="D143" s="273"/>
      <c r="E143" s="278"/>
      <c r="F143" s="275"/>
      <c r="G143" s="276"/>
      <c r="H143" s="273"/>
      <c r="I143" s="170"/>
    </row>
    <row r="144" spans="1:11" ht="25.5" x14ac:dyDescent="0.2">
      <c r="B144" s="600"/>
      <c r="C144" s="394" t="s">
        <v>226</v>
      </c>
      <c r="D144" s="273"/>
      <c r="E144" s="278"/>
      <c r="F144" s="275"/>
      <c r="G144" s="276"/>
      <c r="H144" s="273"/>
      <c r="I144" s="170"/>
    </row>
    <row r="145" spans="1:11" ht="25.5" x14ac:dyDescent="0.2">
      <c r="B145" s="600"/>
      <c r="C145" s="397" t="s">
        <v>227</v>
      </c>
      <c r="D145" s="273"/>
      <c r="E145" s="279"/>
      <c r="F145" s="275"/>
      <c r="G145" s="276"/>
      <c r="H145" s="273"/>
      <c r="I145" s="280"/>
    </row>
    <row r="146" spans="1:11" ht="38.25" x14ac:dyDescent="0.2">
      <c r="B146" s="600"/>
      <c r="C146" s="394" t="s">
        <v>228</v>
      </c>
      <c r="D146" s="273"/>
      <c r="E146" s="170"/>
      <c r="F146" s="275"/>
      <c r="G146" s="276"/>
      <c r="H146" s="273"/>
      <c r="I146" s="170"/>
    </row>
    <row r="147" spans="1:11" ht="16.5" thickBot="1" x14ac:dyDescent="0.25">
      <c r="B147" s="400"/>
      <c r="C147" s="401" t="s">
        <v>33</v>
      </c>
      <c r="D147" s="208"/>
      <c r="E147" s="281">
        <f>SUM(E140:E146)</f>
        <v>0</v>
      </c>
      <c r="F147" s="208"/>
      <c r="G147" s="281">
        <f>SUM(G140:G146)</f>
        <v>0</v>
      </c>
      <c r="H147" s="208"/>
      <c r="I147" s="281">
        <f>SUM(I140:I146)</f>
        <v>0</v>
      </c>
    </row>
    <row r="148" spans="1:11" ht="38.25" x14ac:dyDescent="0.2">
      <c r="B148" s="601" t="s">
        <v>229</v>
      </c>
      <c r="C148" s="403" t="s">
        <v>230</v>
      </c>
      <c r="D148" s="282"/>
      <c r="E148" s="283"/>
      <c r="F148" s="284"/>
      <c r="G148" s="285"/>
      <c r="H148" s="282"/>
      <c r="I148" s="286"/>
    </row>
    <row r="149" spans="1:11" ht="51" x14ac:dyDescent="0.2">
      <c r="B149" s="600"/>
      <c r="C149" s="409" t="s">
        <v>231</v>
      </c>
      <c r="D149" s="171"/>
      <c r="E149" s="278"/>
      <c r="F149" s="287"/>
      <c r="G149" s="288"/>
      <c r="H149" s="171"/>
      <c r="I149" s="289"/>
    </row>
    <row r="150" spans="1:11" ht="39" thickBot="1" x14ac:dyDescent="0.25">
      <c r="B150" s="600"/>
      <c r="C150" s="414" t="s">
        <v>232</v>
      </c>
      <c r="D150" s="166"/>
      <c r="E150" s="279"/>
      <c r="F150" s="290"/>
      <c r="G150" s="291"/>
      <c r="H150" s="282"/>
      <c r="I150" s="292"/>
    </row>
    <row r="151" spans="1:11" ht="16.5" thickBot="1" x14ac:dyDescent="0.25">
      <c r="B151" s="602"/>
      <c r="C151" s="419" t="s">
        <v>34</v>
      </c>
      <c r="D151" s="293"/>
      <c r="E151" s="294">
        <f>SUM(E148:E150)</f>
        <v>0</v>
      </c>
      <c r="F151" s="295"/>
      <c r="G151" s="294">
        <f>SUM(G148:G150)</f>
        <v>0</v>
      </c>
      <c r="H151" s="296"/>
      <c r="I151" s="297">
        <f>SUM(I148:I150)</f>
        <v>0</v>
      </c>
    </row>
    <row r="152" spans="1:11" ht="15.75" thickBot="1" x14ac:dyDescent="0.25">
      <c r="B152" s="667"/>
      <c r="C152" s="439" t="s">
        <v>233</v>
      </c>
      <c r="D152" s="425"/>
      <c r="E152" s="447">
        <f>SUM(E151+E147+E139)</f>
        <v>0</v>
      </c>
      <c r="F152" s="426"/>
      <c r="G152" s="447">
        <f>SUM(G151+G147+G139)</f>
        <v>0</v>
      </c>
      <c r="H152" s="427"/>
      <c r="I152" s="447">
        <f>SUM(I151+I147+I139)</f>
        <v>0</v>
      </c>
      <c r="J152" s="448"/>
      <c r="K152" s="449"/>
    </row>
    <row r="153" spans="1:11" ht="21" thickBot="1" x14ac:dyDescent="0.25">
      <c r="B153" s="667"/>
      <c r="C153" s="358" t="s">
        <v>30</v>
      </c>
      <c r="D153" s="580"/>
      <c r="E153" s="581"/>
      <c r="F153" s="582"/>
      <c r="G153" s="583"/>
      <c r="H153" s="584"/>
      <c r="I153" s="659"/>
      <c r="J153" s="661"/>
      <c r="K153" s="661"/>
    </row>
    <row r="154" spans="1:11" x14ac:dyDescent="0.2">
      <c r="B154" s="667"/>
    </row>
    <row r="155" spans="1:11" ht="8.4499999999999993" customHeight="1" x14ac:dyDescent="0.2"/>
    <row r="156" spans="1:11" ht="15.75" x14ac:dyDescent="0.25">
      <c r="A156" s="662" t="s">
        <v>162</v>
      </c>
      <c r="B156" s="662"/>
      <c r="C156" s="662"/>
      <c r="D156" s="662"/>
      <c r="E156" s="662"/>
      <c r="F156" s="663"/>
    </row>
    <row r="157" spans="1:11" ht="15.75" x14ac:dyDescent="0.25">
      <c r="A157" s="196"/>
      <c r="B157" s="196"/>
      <c r="C157" s="196"/>
      <c r="D157" s="196"/>
      <c r="E157" s="196"/>
    </row>
    <row r="158" spans="1:11" ht="15.75" x14ac:dyDescent="0.25">
      <c r="A158" s="196"/>
      <c r="B158" s="196"/>
      <c r="C158" s="196"/>
      <c r="D158" s="196"/>
      <c r="E158" s="196"/>
    </row>
    <row r="159" spans="1:11" ht="15.75" x14ac:dyDescent="0.25">
      <c r="A159" s="196"/>
      <c r="B159" s="196"/>
      <c r="C159" s="196"/>
      <c r="D159" s="196"/>
      <c r="E159" s="196"/>
    </row>
    <row r="161" spans="1:9" ht="21" customHeight="1" x14ac:dyDescent="0.25">
      <c r="A161" s="69" t="s">
        <v>64</v>
      </c>
      <c r="E161" s="307" t="s">
        <v>13</v>
      </c>
      <c r="F161" s="308"/>
      <c r="G161" s="309"/>
    </row>
    <row r="162" spans="1:9" ht="21" customHeight="1" x14ac:dyDescent="0.25">
      <c r="A162" s="69"/>
      <c r="E162" s="305"/>
      <c r="F162" s="306"/>
      <c r="G162" s="305"/>
    </row>
    <row r="163" spans="1:9" ht="21" customHeight="1" x14ac:dyDescent="0.25">
      <c r="A163" s="455" t="s">
        <v>169</v>
      </c>
      <c r="B163" s="456"/>
      <c r="C163" s="456"/>
      <c r="D163" s="457"/>
      <c r="E163" s="458"/>
      <c r="F163" s="457"/>
      <c r="G163" s="458"/>
      <c r="H163" s="457"/>
    </row>
    <row r="164" spans="1:9" ht="28.15" customHeight="1" x14ac:dyDescent="0.25">
      <c r="B164" s="69" t="s">
        <v>168</v>
      </c>
    </row>
    <row r="165" spans="1:9" ht="28.5" customHeight="1" x14ac:dyDescent="0.2">
      <c r="A165" s="311"/>
      <c r="B165" s="646" t="s">
        <v>163</v>
      </c>
      <c r="C165" s="646"/>
      <c r="D165" s="646"/>
      <c r="E165" s="646"/>
      <c r="F165" s="646"/>
      <c r="G165" s="646"/>
      <c r="H165" s="664"/>
      <c r="I165" s="664"/>
    </row>
    <row r="166" spans="1:9" ht="9" hidden="1" customHeight="1" x14ac:dyDescent="0.2"/>
    <row r="167" spans="1:9" ht="15.75" thickBot="1" x14ac:dyDescent="0.25"/>
    <row r="168" spans="1:9" ht="47.25" x14ac:dyDescent="0.2">
      <c r="B168" s="209" t="s">
        <v>10</v>
      </c>
      <c r="C168" s="210" t="s">
        <v>131</v>
      </c>
      <c r="D168" s="210" t="s">
        <v>132</v>
      </c>
      <c r="E168" s="210" t="s">
        <v>141</v>
      </c>
      <c r="F168" s="211" t="s">
        <v>11</v>
      </c>
    </row>
    <row r="169" spans="1:9" ht="24" customHeight="1" x14ac:dyDescent="0.2">
      <c r="B169" s="212">
        <v>1</v>
      </c>
      <c r="C169" s="213"/>
      <c r="D169" s="214" t="s">
        <v>165</v>
      </c>
      <c r="E169" s="215"/>
      <c r="F169" s="216">
        <f>E169*1.2</f>
        <v>0</v>
      </c>
    </row>
    <row r="170" spans="1:9" ht="24" customHeight="1" x14ac:dyDescent="0.2">
      <c r="B170" s="212">
        <v>2</v>
      </c>
      <c r="C170" s="213"/>
      <c r="D170" s="214" t="s">
        <v>166</v>
      </c>
      <c r="E170" s="215"/>
      <c r="F170" s="216">
        <f t="shared" ref="F170:F173" si="0">E170*1.2</f>
        <v>0</v>
      </c>
    </row>
    <row r="171" spans="1:9" ht="24" customHeight="1" x14ac:dyDescent="0.2">
      <c r="B171" s="212">
        <v>3</v>
      </c>
      <c r="C171" s="213"/>
      <c r="D171" s="214"/>
      <c r="E171" s="215"/>
      <c r="F171" s="216">
        <f t="shared" si="0"/>
        <v>0</v>
      </c>
    </row>
    <row r="172" spans="1:9" ht="24" customHeight="1" x14ac:dyDescent="0.2">
      <c r="B172" s="212">
        <v>4</v>
      </c>
      <c r="C172" s="213"/>
      <c r="D172" s="213"/>
      <c r="E172" s="215"/>
      <c r="F172" s="216">
        <f t="shared" si="0"/>
        <v>0</v>
      </c>
    </row>
    <row r="173" spans="1:9" ht="24" customHeight="1" thickBot="1" x14ac:dyDescent="0.25">
      <c r="B173" s="217">
        <v>5</v>
      </c>
      <c r="C173" s="218"/>
      <c r="D173" s="218"/>
      <c r="E173" s="219"/>
      <c r="F173" s="216">
        <f t="shared" si="0"/>
        <v>0</v>
      </c>
    </row>
    <row r="174" spans="1:9" ht="35.450000000000003" customHeight="1" x14ac:dyDescent="0.2"/>
    <row r="175" spans="1:9" ht="15.75" x14ac:dyDescent="0.25">
      <c r="A175" s="312"/>
      <c r="B175" s="69" t="s">
        <v>167</v>
      </c>
    </row>
    <row r="176" spans="1:9" ht="15.75" x14ac:dyDescent="0.25">
      <c r="A176" s="312"/>
      <c r="B176" s="69"/>
    </row>
    <row r="177" spans="1:11" ht="45" customHeight="1" thickBot="1" x14ac:dyDescent="0.25">
      <c r="A177" s="311"/>
      <c r="B177" s="550" t="s">
        <v>164</v>
      </c>
      <c r="C177" s="550"/>
      <c r="D177" s="550"/>
      <c r="E177" s="550"/>
      <c r="F177" s="550"/>
      <c r="G177" s="550"/>
    </row>
    <row r="178" spans="1:11" ht="35.25" customHeight="1" x14ac:dyDescent="0.2">
      <c r="A178" s="312"/>
      <c r="B178" s="209" t="s">
        <v>10</v>
      </c>
      <c r="C178" s="210" t="s">
        <v>131</v>
      </c>
      <c r="D178" s="210" t="s">
        <v>132</v>
      </c>
      <c r="E178" s="210" t="s">
        <v>141</v>
      </c>
      <c r="F178" s="211" t="s">
        <v>11</v>
      </c>
    </row>
    <row r="179" spans="1:11" ht="42.6" customHeight="1" x14ac:dyDescent="0.2">
      <c r="A179" s="312"/>
      <c r="B179" s="212">
        <v>1</v>
      </c>
      <c r="C179" s="213"/>
      <c r="D179" s="169" t="s">
        <v>255</v>
      </c>
      <c r="E179" s="215"/>
      <c r="F179" s="216">
        <f>E179*1.196</f>
        <v>0</v>
      </c>
    </row>
    <row r="180" spans="1:11" ht="42.6" customHeight="1" x14ac:dyDescent="0.2">
      <c r="A180" s="312"/>
      <c r="B180" s="212">
        <v>2</v>
      </c>
      <c r="C180" s="213"/>
      <c r="D180" s="169" t="s">
        <v>256</v>
      </c>
      <c r="E180" s="215"/>
      <c r="F180" s="216">
        <f>E180*1.196</f>
        <v>0</v>
      </c>
    </row>
    <row r="181" spans="1:11" ht="42.6" customHeight="1" x14ac:dyDescent="0.2">
      <c r="A181" s="312"/>
      <c r="B181" s="212">
        <v>3</v>
      </c>
      <c r="C181" s="213"/>
      <c r="D181" s="214"/>
      <c r="E181" s="215"/>
      <c r="F181" s="216">
        <f>E181*1.196</f>
        <v>0</v>
      </c>
    </row>
    <row r="182" spans="1:11" ht="42.6" customHeight="1" x14ac:dyDescent="0.2">
      <c r="A182" s="312"/>
      <c r="B182" s="212">
        <v>4</v>
      </c>
      <c r="C182" s="213"/>
      <c r="D182" s="213"/>
      <c r="E182" s="215"/>
      <c r="F182" s="216">
        <f>E182*1.196</f>
        <v>0</v>
      </c>
    </row>
    <row r="183" spans="1:11" ht="42.6" customHeight="1" thickBot="1" x14ac:dyDescent="0.25">
      <c r="A183" s="312"/>
      <c r="B183" s="217">
        <v>5</v>
      </c>
      <c r="C183" s="218"/>
      <c r="D183" s="218"/>
      <c r="E183" s="219"/>
      <c r="F183" s="220">
        <f>E183*1.196</f>
        <v>0</v>
      </c>
    </row>
    <row r="184" spans="1:11" x14ac:dyDescent="0.2">
      <c r="A184" s="312"/>
      <c r="B184" s="313"/>
      <c r="C184" s="313"/>
      <c r="D184" s="313"/>
      <c r="E184" s="313"/>
      <c r="F184" s="313"/>
      <c r="G184" s="313"/>
    </row>
    <row r="185" spans="1:11" x14ac:dyDescent="0.2">
      <c r="A185" s="312"/>
      <c r="B185" s="313"/>
      <c r="C185" s="313"/>
      <c r="D185" s="313"/>
      <c r="E185" s="313"/>
      <c r="F185" s="313"/>
      <c r="G185" s="313"/>
    </row>
    <row r="186" spans="1:11" x14ac:dyDescent="0.2">
      <c r="A186" s="312"/>
      <c r="B186" s="313"/>
      <c r="C186" s="313"/>
      <c r="D186" s="313"/>
      <c r="E186" s="313"/>
      <c r="F186" s="313"/>
      <c r="G186" s="313"/>
    </row>
    <row r="187" spans="1:11" ht="15.75" x14ac:dyDescent="0.2">
      <c r="A187" s="312"/>
      <c r="B187" s="528"/>
      <c r="C187" s="664"/>
      <c r="D187" s="664"/>
      <c r="E187" s="664"/>
      <c r="F187" s="664"/>
      <c r="G187" s="664"/>
      <c r="H187" s="664"/>
      <c r="I187" s="664"/>
    </row>
    <row r="188" spans="1:11" x14ac:dyDescent="0.2">
      <c r="A188" s="312"/>
      <c r="B188" s="313"/>
      <c r="C188" s="313"/>
      <c r="D188" s="313"/>
      <c r="E188" s="313"/>
      <c r="F188" s="313"/>
      <c r="G188" s="313"/>
    </row>
    <row r="189" spans="1:11" x14ac:dyDescent="0.2">
      <c r="A189" s="312"/>
      <c r="B189" s="313"/>
      <c r="C189" s="313"/>
      <c r="D189" s="313"/>
      <c r="E189" s="313"/>
      <c r="F189" s="313"/>
      <c r="G189" s="313"/>
    </row>
    <row r="190" spans="1:11" ht="18" x14ac:dyDescent="0.25">
      <c r="A190" s="541" t="s">
        <v>288</v>
      </c>
      <c r="B190" s="541"/>
      <c r="C190" s="541"/>
      <c r="D190" s="541"/>
      <c r="E190" s="541"/>
      <c r="F190" s="541"/>
      <c r="G190" s="541"/>
      <c r="H190" s="541"/>
      <c r="I190" s="541"/>
      <c r="J190" s="541"/>
      <c r="K190" s="541"/>
    </row>
    <row r="191" spans="1:11" ht="15.6" customHeight="1" x14ac:dyDescent="0.2">
      <c r="A191" s="479"/>
      <c r="B191" s="480"/>
      <c r="C191" s="480"/>
      <c r="D191" s="480"/>
      <c r="E191" s="480"/>
      <c r="F191" s="480"/>
      <c r="G191" s="480"/>
      <c r="H191" s="480"/>
      <c r="I191" s="480"/>
      <c r="J191" s="480"/>
      <c r="K191" s="479"/>
    </row>
    <row r="192" spans="1:11" x14ac:dyDescent="0.2">
      <c r="A192" s="481"/>
      <c r="B192" s="542" t="s">
        <v>289</v>
      </c>
      <c r="C192" s="542"/>
      <c r="D192" s="542"/>
      <c r="E192" s="542"/>
      <c r="F192" s="542"/>
      <c r="G192" s="542"/>
      <c r="H192" s="542"/>
      <c r="I192" s="542"/>
      <c r="J192" s="542"/>
      <c r="K192" s="542"/>
    </row>
    <row r="193" spans="1:11" ht="30" customHeight="1" x14ac:dyDescent="0.2">
      <c r="A193" s="481"/>
      <c r="B193" s="482" t="s">
        <v>214</v>
      </c>
      <c r="C193" s="483" t="s">
        <v>290</v>
      </c>
      <c r="D193" s="481"/>
      <c r="E193" s="481"/>
      <c r="F193" s="481"/>
      <c r="G193" s="481"/>
      <c r="H193" s="481"/>
      <c r="I193" s="481"/>
      <c r="J193" s="481"/>
      <c r="K193" s="481"/>
    </row>
    <row r="194" spans="1:11" ht="18" customHeight="1" x14ac:dyDescent="0.2">
      <c r="A194" s="481"/>
      <c r="B194" s="484"/>
      <c r="C194" s="481"/>
      <c r="D194" s="481"/>
      <c r="E194" s="481"/>
      <c r="F194" s="481"/>
      <c r="G194" s="481"/>
      <c r="H194" s="481"/>
      <c r="I194" s="481"/>
      <c r="J194" s="481"/>
      <c r="K194" s="481"/>
    </row>
    <row r="195" spans="1:11" ht="17.45" customHeight="1" x14ac:dyDescent="0.2">
      <c r="A195" s="481"/>
      <c r="B195" s="482" t="s">
        <v>214</v>
      </c>
      <c r="C195" s="483" t="s">
        <v>291</v>
      </c>
      <c r="D195" s="481"/>
      <c r="E195" s="481"/>
      <c r="F195" s="481"/>
      <c r="G195" s="481"/>
      <c r="H195" s="481"/>
      <c r="I195" s="481"/>
      <c r="J195" s="481"/>
      <c r="K195" s="481"/>
    </row>
    <row r="196" spans="1:11" ht="25.9" customHeight="1" x14ac:dyDescent="0.2">
      <c r="A196" s="481"/>
      <c r="B196" s="484"/>
      <c r="C196" s="481"/>
      <c r="D196" s="481"/>
      <c r="E196" s="481"/>
      <c r="F196" s="481"/>
      <c r="G196" s="481"/>
      <c r="H196" s="481"/>
      <c r="I196" s="481"/>
      <c r="J196" s="481"/>
      <c r="K196" s="481"/>
    </row>
    <row r="197" spans="1:11" ht="17.45" customHeight="1" x14ac:dyDescent="0.2">
      <c r="A197" s="481"/>
      <c r="B197" s="482" t="s">
        <v>214</v>
      </c>
      <c r="C197" s="543" t="s">
        <v>301</v>
      </c>
      <c r="D197" s="543"/>
      <c r="E197" s="543"/>
      <c r="F197" s="543"/>
      <c r="G197" s="543"/>
      <c r="H197" s="543"/>
      <c r="I197" s="543"/>
      <c r="J197" s="543"/>
      <c r="K197" s="543"/>
    </row>
    <row r="198" spans="1:11" ht="31.15" customHeight="1" x14ac:dyDescent="0.2">
      <c r="A198" s="481"/>
      <c r="B198" s="484"/>
      <c r="C198" s="485"/>
      <c r="D198" s="481"/>
      <c r="E198" s="481"/>
      <c r="F198" s="481"/>
      <c r="G198" s="481"/>
      <c r="H198" s="481"/>
      <c r="I198" s="481"/>
      <c r="J198" s="481"/>
      <c r="K198" s="481"/>
    </row>
    <row r="199" spans="1:11" ht="28.15" customHeight="1" x14ac:dyDescent="0.2">
      <c r="A199" s="481"/>
      <c r="B199" s="482" t="s">
        <v>214</v>
      </c>
      <c r="C199" s="546" t="s">
        <v>292</v>
      </c>
      <c r="D199" s="546"/>
      <c r="E199" s="546"/>
      <c r="F199" s="546"/>
      <c r="G199" s="546"/>
      <c r="H199" s="546"/>
      <c r="I199" s="546"/>
      <c r="J199" s="546"/>
      <c r="K199" s="546"/>
    </row>
    <row r="200" spans="1:11" ht="18" customHeight="1" x14ac:dyDescent="0.2">
      <c r="A200" s="481"/>
      <c r="B200" s="486"/>
      <c r="C200" s="482" t="s">
        <v>293</v>
      </c>
      <c r="D200" s="546" t="s">
        <v>294</v>
      </c>
      <c r="E200" s="546"/>
      <c r="F200" s="546"/>
      <c r="G200" s="481"/>
      <c r="H200" s="481"/>
      <c r="I200" s="481"/>
      <c r="J200" s="481"/>
      <c r="K200" s="481"/>
    </row>
    <row r="201" spans="1:11" ht="50.25" customHeight="1" x14ac:dyDescent="0.2">
      <c r="A201" s="481"/>
      <c r="B201" s="481"/>
      <c r="C201" s="482" t="s">
        <v>293</v>
      </c>
      <c r="D201" s="546" t="s">
        <v>295</v>
      </c>
      <c r="E201" s="546"/>
      <c r="F201" s="546"/>
      <c r="G201" s="481"/>
      <c r="H201" s="481"/>
      <c r="I201" s="481"/>
      <c r="J201" s="481"/>
      <c r="K201" s="481"/>
    </row>
    <row r="202" spans="1:11" x14ac:dyDescent="0.2">
      <c r="A202" s="481"/>
      <c r="B202" s="486"/>
      <c r="C202" s="481"/>
      <c r="D202" s="481"/>
      <c r="E202" s="481"/>
      <c r="F202" s="481"/>
      <c r="G202" s="481"/>
      <c r="H202" s="481"/>
      <c r="I202" s="481"/>
      <c r="J202" s="481"/>
      <c r="K202" s="481"/>
    </row>
    <row r="203" spans="1:11" ht="18" customHeight="1" x14ac:dyDescent="0.2">
      <c r="A203" s="481" t="s">
        <v>296</v>
      </c>
      <c r="B203" s="481"/>
      <c r="C203" s="481"/>
      <c r="D203" s="481"/>
      <c r="E203" s="481"/>
      <c r="F203" s="481"/>
      <c r="G203" s="481"/>
      <c r="H203" s="481"/>
      <c r="I203" s="481"/>
      <c r="J203" s="481"/>
      <c r="K203" s="481"/>
    </row>
    <row r="204" spans="1:11" ht="18" x14ac:dyDescent="0.25">
      <c r="A204" s="487" t="s">
        <v>297</v>
      </c>
      <c r="B204" s="481"/>
      <c r="C204" s="481"/>
      <c r="D204" s="481"/>
      <c r="E204" s="481"/>
      <c r="F204" s="481"/>
      <c r="G204" s="481"/>
      <c r="H204" s="481"/>
      <c r="I204" s="481"/>
      <c r="J204" s="481"/>
      <c r="K204" s="481"/>
    </row>
    <row r="205" spans="1:11" ht="21.75" customHeight="1" x14ac:dyDescent="0.25">
      <c r="A205" s="487"/>
      <c r="B205" s="481"/>
      <c r="C205" s="481"/>
      <c r="D205" s="481"/>
      <c r="E205" s="481"/>
      <c r="F205" s="481"/>
      <c r="G205" s="481"/>
      <c r="H205" s="481"/>
      <c r="I205" s="481"/>
      <c r="J205" s="481"/>
      <c r="K205" s="481"/>
    </row>
    <row r="206" spans="1:11" ht="18" x14ac:dyDescent="0.25">
      <c r="A206" s="487"/>
      <c r="B206" s="545" t="s">
        <v>298</v>
      </c>
      <c r="C206" s="545"/>
      <c r="D206" s="545"/>
      <c r="E206" s="481"/>
      <c r="F206" s="481"/>
      <c r="G206" s="481"/>
      <c r="H206" s="481"/>
      <c r="I206" s="481"/>
      <c r="J206" s="481"/>
      <c r="K206" s="481"/>
    </row>
    <row r="207" spans="1:11" ht="27.6" customHeight="1" x14ac:dyDescent="0.25">
      <c r="A207" s="487"/>
      <c r="B207" s="482" t="s">
        <v>214</v>
      </c>
      <c r="C207" s="488" t="s">
        <v>299</v>
      </c>
      <c r="D207" s="481"/>
      <c r="E207" s="481"/>
      <c r="F207" s="481"/>
      <c r="G207" s="481"/>
      <c r="H207" s="481"/>
      <c r="I207" s="481"/>
      <c r="J207" s="481"/>
      <c r="K207" s="481"/>
    </row>
    <row r="208" spans="1:11" ht="13.15" customHeight="1" x14ac:dyDescent="0.25">
      <c r="A208" s="487"/>
      <c r="B208" s="484"/>
      <c r="C208" s="481"/>
      <c r="D208" s="481"/>
      <c r="E208" s="481"/>
      <c r="F208" s="481"/>
      <c r="G208" s="481"/>
      <c r="H208" s="481"/>
      <c r="I208" s="481"/>
      <c r="J208" s="481"/>
      <c r="K208" s="481"/>
    </row>
    <row r="209" spans="1:11" ht="25.9" customHeight="1" x14ac:dyDescent="0.25">
      <c r="A209" s="487"/>
      <c r="B209" s="482" t="s">
        <v>214</v>
      </c>
      <c r="C209" s="488" t="s">
        <v>300</v>
      </c>
      <c r="D209" s="481"/>
      <c r="E209" s="481"/>
      <c r="F209" s="481"/>
      <c r="G209" s="481"/>
      <c r="H209" s="481"/>
      <c r="I209" s="481"/>
      <c r="J209" s="481"/>
      <c r="K209" s="481"/>
    </row>
    <row r="210" spans="1:11" ht="25.9" customHeight="1" x14ac:dyDescent="0.25">
      <c r="A210" s="487"/>
      <c r="B210" s="484"/>
      <c r="C210" s="481"/>
      <c r="D210" s="481"/>
      <c r="E210" s="481"/>
      <c r="F210" s="481"/>
      <c r="G210" s="481"/>
      <c r="H210" s="481"/>
      <c r="I210" s="481"/>
      <c r="J210" s="481"/>
      <c r="K210" s="481"/>
    </row>
    <row r="211" spans="1:11" ht="25.9" customHeight="1" x14ac:dyDescent="0.25">
      <c r="A211" s="487"/>
      <c r="B211" s="482" t="s">
        <v>214</v>
      </c>
      <c r="C211" s="543" t="s">
        <v>301</v>
      </c>
      <c r="D211" s="543"/>
      <c r="E211" s="543"/>
      <c r="F211" s="543"/>
      <c r="G211" s="543"/>
      <c r="H211" s="543"/>
      <c r="I211" s="543"/>
      <c r="J211" s="543"/>
      <c r="K211" s="543"/>
    </row>
    <row r="212" spans="1:11" ht="25.9" customHeight="1" x14ac:dyDescent="0.25">
      <c r="A212" s="487"/>
      <c r="B212" s="484"/>
      <c r="C212" s="485"/>
      <c r="D212" s="481"/>
      <c r="E212" s="481"/>
      <c r="F212" s="481"/>
      <c r="G212" s="481"/>
      <c r="H212" s="481"/>
      <c r="I212" s="481"/>
      <c r="J212" s="481"/>
      <c r="K212" s="481"/>
    </row>
    <row r="213" spans="1:11" ht="25.9" customHeight="1" x14ac:dyDescent="0.25">
      <c r="A213" s="487"/>
      <c r="B213" s="482" t="s">
        <v>214</v>
      </c>
      <c r="C213" s="546" t="s">
        <v>292</v>
      </c>
      <c r="D213" s="546"/>
      <c r="E213" s="546"/>
      <c r="F213" s="546"/>
      <c r="G213" s="546"/>
      <c r="H213" s="546"/>
      <c r="I213" s="546"/>
      <c r="J213" s="546"/>
      <c r="K213" s="546"/>
    </row>
    <row r="214" spans="1:11" ht="25.9" customHeight="1" x14ac:dyDescent="0.25">
      <c r="A214" s="487"/>
      <c r="B214" s="484"/>
      <c r="C214" s="482" t="s">
        <v>293</v>
      </c>
      <c r="D214" s="546" t="s">
        <v>294</v>
      </c>
      <c r="E214" s="546"/>
      <c r="F214" s="546"/>
      <c r="G214" s="481"/>
      <c r="H214" s="481"/>
      <c r="I214" s="481"/>
      <c r="J214" s="481"/>
      <c r="K214" s="481"/>
    </row>
    <row r="215" spans="1:11" ht="18" x14ac:dyDescent="0.25">
      <c r="A215" s="487"/>
      <c r="B215" s="481"/>
      <c r="C215" s="482" t="s">
        <v>293</v>
      </c>
      <c r="D215" s="546" t="s">
        <v>295</v>
      </c>
      <c r="E215" s="546"/>
      <c r="F215" s="546"/>
      <c r="G215" s="481"/>
      <c r="H215" s="481"/>
      <c r="I215" s="481"/>
      <c r="J215" s="481"/>
      <c r="K215" s="481"/>
    </row>
    <row r="216" spans="1:11" ht="18" x14ac:dyDescent="0.25">
      <c r="A216" s="5"/>
      <c r="B216" s="660"/>
      <c r="C216" s="660"/>
      <c r="D216" s="660"/>
      <c r="E216" s="54"/>
      <c r="F216" s="54"/>
      <c r="G216" s="54"/>
      <c r="H216" s="54"/>
      <c r="I216" s="54"/>
      <c r="J216" s="54"/>
      <c r="K216" s="54"/>
    </row>
    <row r="217" spans="1:11" ht="15.75" x14ac:dyDescent="0.25">
      <c r="A217" s="69"/>
    </row>
    <row r="218" spans="1:11" ht="15.75" x14ac:dyDescent="0.25">
      <c r="A218" s="69"/>
    </row>
    <row r="219" spans="1:11" ht="15.75" x14ac:dyDescent="0.25">
      <c r="A219" s="69"/>
    </row>
    <row r="221" spans="1:11" x14ac:dyDescent="0.2">
      <c r="E221" s="314"/>
    </row>
  </sheetData>
  <mergeCells count="62">
    <mergeCell ref="D133:E133"/>
    <mergeCell ref="F133:G133"/>
    <mergeCell ref="F137:G137"/>
    <mergeCell ref="B177:G177"/>
    <mergeCell ref="B187:I187"/>
    <mergeCell ref="H153:I153"/>
    <mergeCell ref="B134:C134"/>
    <mergeCell ref="D137:E137"/>
    <mergeCell ref="H133:I133"/>
    <mergeCell ref="B132:C132"/>
    <mergeCell ref="D79:E79"/>
    <mergeCell ref="D80:E80"/>
    <mergeCell ref="D81:E81"/>
    <mergeCell ref="D82:E82"/>
    <mergeCell ref="A86:G86"/>
    <mergeCell ref="D91:G91"/>
    <mergeCell ref="D92:G92"/>
    <mergeCell ref="D93:G93"/>
    <mergeCell ref="D102:G102"/>
    <mergeCell ref="D103:G104"/>
    <mergeCell ref="A106:K106"/>
    <mergeCell ref="D90:G90"/>
    <mergeCell ref="B10:C10"/>
    <mergeCell ref="B11:C11"/>
    <mergeCell ref="D11:F11"/>
    <mergeCell ref="B15:C15"/>
    <mergeCell ref="B16:C16"/>
    <mergeCell ref="B17:C17"/>
    <mergeCell ref="B18:C18"/>
    <mergeCell ref="B19:C19"/>
    <mergeCell ref="B20:C20"/>
    <mergeCell ref="A27:E27"/>
    <mergeCell ref="A34:K34"/>
    <mergeCell ref="A156:F156"/>
    <mergeCell ref="B165:I165"/>
    <mergeCell ref="D42:E42"/>
    <mergeCell ref="H137:I137"/>
    <mergeCell ref="B148:B151"/>
    <mergeCell ref="H117:I117"/>
    <mergeCell ref="F117:G117"/>
    <mergeCell ref="D117:E117"/>
    <mergeCell ref="B140:B146"/>
    <mergeCell ref="B152:B154"/>
    <mergeCell ref="D153:E153"/>
    <mergeCell ref="A45:K45"/>
    <mergeCell ref="A47:J47"/>
    <mergeCell ref="B120:B126"/>
    <mergeCell ref="B128:B131"/>
    <mergeCell ref="C213:K213"/>
    <mergeCell ref="D214:F214"/>
    <mergeCell ref="D215:F215"/>
    <mergeCell ref="B216:D216"/>
    <mergeCell ref="J153:K153"/>
    <mergeCell ref="F153:G153"/>
    <mergeCell ref="A190:K190"/>
    <mergeCell ref="B192:K192"/>
    <mergeCell ref="D200:F200"/>
    <mergeCell ref="D201:F201"/>
    <mergeCell ref="B206:D206"/>
    <mergeCell ref="C211:K211"/>
    <mergeCell ref="C197:K197"/>
    <mergeCell ref="C199:K199"/>
  </mergeCells>
  <printOptions horizontalCentered="1"/>
  <pageMargins left="0.35433070866141736" right="0.31496062992125984" top="0.47244094488188981" bottom="0.31496062992125984" header="0.27559055118110237" footer="0.19685039370078741"/>
  <pageSetup paperSize="9" scale="70" orientation="landscape" horizontalDpi="300" verticalDpi="300" r:id="rId1"/>
  <headerFooter alignWithMargins="0">
    <oddFooter>&amp;CPage &amp;P / &amp;N&amp;R&amp;D</oddFooter>
  </headerFooter>
  <rowBreaks count="6" manualBreakCount="6">
    <brk id="35" max="16383" man="1"/>
    <brk id="73" max="16383" man="1"/>
    <brk id="112" max="16383" man="1"/>
    <brk id="134" max="16383" man="1"/>
    <brk id="160" max="16383" man="1"/>
    <brk id="189"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99"/>
  </sheetPr>
  <dimension ref="A1:L206"/>
  <sheetViews>
    <sheetView view="pageBreakPreview" zoomScale="90" zoomScaleNormal="100" zoomScaleSheetLayoutView="90" workbookViewId="0">
      <selection activeCell="A188" sqref="A188:XFD188"/>
    </sheetView>
  </sheetViews>
  <sheetFormatPr baseColWidth="10" defaultColWidth="11.5703125" defaultRowHeight="15" x14ac:dyDescent="0.2"/>
  <cols>
    <col min="1" max="1" width="9.28515625" style="306" customWidth="1"/>
    <col min="2" max="2" width="20.5703125" style="306" customWidth="1"/>
    <col min="3" max="3" width="42.140625" style="194" customWidth="1"/>
    <col min="4" max="4" width="13.85546875" style="194" customWidth="1"/>
    <col min="5" max="5" width="15.5703125" style="194" customWidth="1"/>
    <col min="6" max="6" width="16.42578125" style="194" customWidth="1"/>
    <col min="7" max="7" width="16" style="194" customWidth="1"/>
    <col min="8" max="8" width="13.85546875" style="194" customWidth="1"/>
    <col min="9" max="9" width="13.7109375" style="194" customWidth="1"/>
    <col min="10" max="10" width="15.140625" style="194" customWidth="1"/>
    <col min="11" max="11" width="17.85546875" style="194" customWidth="1"/>
    <col min="12" max="16384" width="11.5703125" style="194"/>
  </cols>
  <sheetData>
    <row r="1" spans="1:8" ht="17.45" customHeight="1" x14ac:dyDescent="0.25">
      <c r="B1" s="332" t="s">
        <v>117</v>
      </c>
      <c r="C1" s="246"/>
      <c r="D1" s="246"/>
      <c r="E1" s="247"/>
    </row>
    <row r="2" spans="1:8" ht="13.15" customHeight="1" x14ac:dyDescent="0.25">
      <c r="B2" s="333" t="s">
        <v>4</v>
      </c>
      <c r="C2" s="248"/>
      <c r="D2" s="248"/>
      <c r="E2" s="249"/>
    </row>
    <row r="3" spans="1:8" ht="13.15" customHeight="1" x14ac:dyDescent="0.25">
      <c r="B3" s="459" t="s">
        <v>269</v>
      </c>
      <c r="C3" s="248"/>
      <c r="D3" s="251" t="s">
        <v>257</v>
      </c>
      <c r="E3" s="249"/>
    </row>
    <row r="4" spans="1:8" ht="13.15" customHeight="1" thickBot="1" x14ac:dyDescent="0.25">
      <c r="B4" s="334"/>
      <c r="C4" s="253"/>
      <c r="D4" s="253"/>
      <c r="E4" s="254"/>
    </row>
    <row r="6" spans="1:8" ht="15.75" x14ac:dyDescent="0.2">
      <c r="A6" s="335" t="s">
        <v>69</v>
      </c>
    </row>
    <row r="8" spans="1:8" ht="15.75" x14ac:dyDescent="0.25">
      <c r="B8" s="336" t="s">
        <v>118</v>
      </c>
    </row>
    <row r="9" spans="1:8" ht="16.5" thickBot="1" x14ac:dyDescent="0.3">
      <c r="B9" s="336"/>
    </row>
    <row r="10" spans="1:8" s="255" customFormat="1" ht="34.9" customHeight="1" x14ac:dyDescent="0.2">
      <c r="A10" s="337"/>
      <c r="B10" s="619" t="s">
        <v>26</v>
      </c>
      <c r="C10" s="620"/>
      <c r="D10" s="221"/>
      <c r="E10" s="101" t="s">
        <v>99</v>
      </c>
    </row>
    <row r="11" spans="1:8" s="255" customFormat="1" ht="33" customHeight="1" thickBot="1" x14ac:dyDescent="0.25">
      <c r="A11" s="337"/>
      <c r="B11" s="621" t="s">
        <v>98</v>
      </c>
      <c r="C11" s="622"/>
      <c r="D11" s="623"/>
      <c r="E11" s="623"/>
    </row>
    <row r="13" spans="1:8" ht="15.75" x14ac:dyDescent="0.25">
      <c r="B13" s="336" t="s">
        <v>119</v>
      </c>
    </row>
    <row r="14" spans="1:8" ht="15.75" thickBot="1" x14ac:dyDescent="0.25"/>
    <row r="15" spans="1:8" ht="70.900000000000006" customHeight="1" thickBot="1" x14ac:dyDescent="0.25">
      <c r="A15" s="338" t="s">
        <v>198</v>
      </c>
      <c r="B15" s="625" t="s">
        <v>72</v>
      </c>
      <c r="C15" s="625"/>
      <c r="D15" s="225" t="s">
        <v>103</v>
      </c>
      <c r="E15" s="225" t="s">
        <v>27</v>
      </c>
      <c r="F15" s="225" t="s">
        <v>267</v>
      </c>
      <c r="G15" s="227" t="s">
        <v>268</v>
      </c>
      <c r="H15" s="227" t="s">
        <v>9</v>
      </c>
    </row>
    <row r="16" spans="1:8" ht="24.75" customHeight="1" x14ac:dyDescent="0.2">
      <c r="A16" s="339"/>
      <c r="B16" s="626" t="s">
        <v>19</v>
      </c>
      <c r="C16" s="627"/>
      <c r="D16" s="261"/>
      <c r="E16" s="261"/>
      <c r="F16" s="261"/>
      <c r="G16" s="460"/>
      <c r="H16" s="322"/>
    </row>
    <row r="17" spans="1:8" ht="24.75" customHeight="1" x14ac:dyDescent="0.2">
      <c r="A17" s="340"/>
      <c r="B17" s="628" t="s">
        <v>20</v>
      </c>
      <c r="C17" s="629"/>
      <c r="D17" s="263"/>
      <c r="E17" s="261"/>
      <c r="F17" s="261"/>
      <c r="G17" s="461"/>
      <c r="H17" s="323"/>
    </row>
    <row r="18" spans="1:8" ht="24.75" customHeight="1" x14ac:dyDescent="0.2">
      <c r="A18" s="340"/>
      <c r="B18" s="630" t="s">
        <v>21</v>
      </c>
      <c r="C18" s="631"/>
      <c r="D18" s="263"/>
      <c r="E18" s="261"/>
      <c r="F18" s="261"/>
      <c r="G18" s="461"/>
      <c r="H18" s="323"/>
    </row>
    <row r="19" spans="1:8" ht="24.75" customHeight="1" x14ac:dyDescent="0.2">
      <c r="A19" s="340"/>
      <c r="B19" s="628" t="s">
        <v>52</v>
      </c>
      <c r="C19" s="629"/>
      <c r="D19" s="263"/>
      <c r="E19" s="261"/>
      <c r="F19" s="261"/>
      <c r="G19" s="461"/>
      <c r="H19" s="323"/>
    </row>
    <row r="20" spans="1:8" ht="24.6" customHeight="1" thickBot="1" x14ac:dyDescent="0.25">
      <c r="A20" s="341"/>
      <c r="B20" s="636"/>
      <c r="C20" s="636"/>
      <c r="D20" s="324"/>
      <c r="E20" s="261"/>
      <c r="F20" s="261"/>
      <c r="G20" s="462"/>
      <c r="H20" s="326"/>
    </row>
    <row r="22" spans="1:8" ht="22.9" customHeight="1" x14ac:dyDescent="0.2">
      <c r="A22" s="335" t="s">
        <v>120</v>
      </c>
    </row>
    <row r="23" spans="1:8" ht="21.6" customHeight="1" x14ac:dyDescent="0.2">
      <c r="A23" s="342" t="s">
        <v>49</v>
      </c>
    </row>
    <row r="24" spans="1:8" ht="16.899999999999999" customHeight="1" x14ac:dyDescent="0.2">
      <c r="A24" s="343" t="s">
        <v>35</v>
      </c>
    </row>
    <row r="25" spans="1:8" ht="16.899999999999999" customHeight="1" x14ac:dyDescent="0.2">
      <c r="A25" s="343" t="s">
        <v>36</v>
      </c>
    </row>
    <row r="27" spans="1:8" ht="13.15" customHeight="1" x14ac:dyDescent="0.25">
      <c r="A27" s="632" t="s">
        <v>41</v>
      </c>
      <c r="B27" s="632"/>
      <c r="C27" s="632"/>
      <c r="D27" s="632"/>
      <c r="E27" s="632"/>
    </row>
    <row r="29" spans="1:8" ht="44.45" customHeight="1" x14ac:dyDescent="0.2">
      <c r="B29" s="344" t="s">
        <v>48</v>
      </c>
      <c r="C29" s="228" t="s">
        <v>37</v>
      </c>
      <c r="D29" s="228" t="s">
        <v>40</v>
      </c>
    </row>
    <row r="30" spans="1:8" ht="23.45" customHeight="1" x14ac:dyDescent="0.2">
      <c r="B30" s="345"/>
      <c r="C30" s="213"/>
      <c r="D30" s="213"/>
    </row>
    <row r="31" spans="1:8" ht="23.45" customHeight="1" x14ac:dyDescent="0.2">
      <c r="B31" s="345"/>
      <c r="C31" s="213"/>
      <c r="D31" s="213"/>
    </row>
    <row r="32" spans="1:8" ht="23.45" customHeight="1" x14ac:dyDescent="0.2">
      <c r="B32" s="345"/>
      <c r="C32" s="213"/>
      <c r="D32" s="213"/>
    </row>
    <row r="33" spans="1:10" ht="23.45" customHeight="1" x14ac:dyDescent="0.2">
      <c r="A33" s="346" t="s">
        <v>201</v>
      </c>
    </row>
    <row r="34" spans="1:10" ht="34.9" customHeight="1" x14ac:dyDescent="0.2">
      <c r="A34" s="684" t="s">
        <v>194</v>
      </c>
      <c r="B34" s="684"/>
      <c r="C34" s="684"/>
      <c r="D34" s="684"/>
      <c r="E34" s="684"/>
      <c r="F34" s="684"/>
      <c r="G34" s="684"/>
      <c r="H34" s="684"/>
      <c r="I34" s="684"/>
      <c r="J34" s="684"/>
    </row>
    <row r="36" spans="1:10" ht="22.15" customHeight="1" x14ac:dyDescent="0.2">
      <c r="A36" s="347" t="s">
        <v>38</v>
      </c>
    </row>
    <row r="38" spans="1:10" ht="47.25" x14ac:dyDescent="0.2">
      <c r="B38" s="344" t="s">
        <v>48</v>
      </c>
      <c r="C38" s="228" t="s">
        <v>37</v>
      </c>
      <c r="D38" s="228" t="s">
        <v>40</v>
      </c>
    </row>
    <row r="39" spans="1:10" ht="18.600000000000001" customHeight="1" x14ac:dyDescent="0.2">
      <c r="B39" s="345"/>
      <c r="C39" s="213"/>
      <c r="D39" s="213"/>
    </row>
    <row r="40" spans="1:10" ht="19.149999999999999" customHeight="1" x14ac:dyDescent="0.2">
      <c r="B40" s="345"/>
      <c r="C40" s="213"/>
      <c r="D40" s="213"/>
    </row>
    <row r="41" spans="1:10" ht="19.149999999999999" customHeight="1" x14ac:dyDescent="0.2">
      <c r="B41" s="345"/>
      <c r="C41" s="213"/>
      <c r="D41" s="213"/>
    </row>
    <row r="42" spans="1:10" ht="21" customHeight="1" x14ac:dyDescent="0.2">
      <c r="D42" s="637"/>
      <c r="E42" s="637"/>
    </row>
    <row r="43" spans="1:10" ht="19.5" customHeight="1" x14ac:dyDescent="0.25">
      <c r="A43" s="305" t="s">
        <v>195</v>
      </c>
    </row>
    <row r="44" spans="1:10" ht="8.4499999999999993" customHeight="1" x14ac:dyDescent="0.2"/>
    <row r="45" spans="1:10" ht="26.45" customHeight="1" x14ac:dyDescent="0.2">
      <c r="A45" s="528" t="s">
        <v>121</v>
      </c>
      <c r="B45" s="528"/>
      <c r="C45" s="528"/>
      <c r="D45" s="528"/>
      <c r="E45" s="528"/>
      <c r="F45" s="528"/>
      <c r="G45" s="528"/>
      <c r="H45" s="528"/>
      <c r="I45" s="528"/>
    </row>
    <row r="46" spans="1:10" ht="14.45" customHeight="1" x14ac:dyDescent="0.25">
      <c r="A46" s="348" t="s">
        <v>50</v>
      </c>
      <c r="B46" s="349"/>
      <c r="C46" s="267"/>
      <c r="D46" s="267"/>
      <c r="E46" s="267"/>
      <c r="F46" s="267"/>
      <c r="G46" s="267"/>
    </row>
    <row r="47" spans="1:10" ht="40.9" customHeight="1" x14ac:dyDescent="0.2">
      <c r="A47" s="566" t="s">
        <v>196</v>
      </c>
      <c r="B47" s="566"/>
      <c r="C47" s="566"/>
      <c r="D47" s="566"/>
      <c r="E47" s="566"/>
      <c r="F47" s="566"/>
      <c r="G47" s="566"/>
      <c r="H47" s="566"/>
    </row>
    <row r="48" spans="1:10" ht="15.75" x14ac:dyDescent="0.25">
      <c r="A48" s="336" t="s">
        <v>147</v>
      </c>
    </row>
    <row r="49" spans="1:2" ht="20.45" customHeight="1" x14ac:dyDescent="0.25">
      <c r="A49" s="336" t="s">
        <v>180</v>
      </c>
      <c r="B49" s="336"/>
    </row>
    <row r="50" spans="1:2" x14ac:dyDescent="0.2">
      <c r="B50" s="194"/>
    </row>
    <row r="51" spans="1:2" x14ac:dyDescent="0.2">
      <c r="A51" s="363" t="s">
        <v>205</v>
      </c>
      <c r="B51" s="350"/>
    </row>
    <row r="52" spans="1:2" x14ac:dyDescent="0.2">
      <c r="B52" s="350"/>
    </row>
    <row r="53" spans="1:2" x14ac:dyDescent="0.2">
      <c r="B53" s="350" t="s">
        <v>133</v>
      </c>
    </row>
    <row r="54" spans="1:2" ht="15.75" x14ac:dyDescent="0.25">
      <c r="B54" s="336" t="s">
        <v>7</v>
      </c>
    </row>
    <row r="55" spans="1:2" ht="15.75" x14ac:dyDescent="0.25">
      <c r="B55" s="305"/>
    </row>
    <row r="56" spans="1:2" ht="15.75" x14ac:dyDescent="0.25">
      <c r="B56" s="305"/>
    </row>
    <row r="57" spans="1:2" ht="15.75" x14ac:dyDescent="0.25">
      <c r="B57" s="305"/>
    </row>
    <row r="58" spans="1:2" ht="15.75" x14ac:dyDescent="0.25">
      <c r="B58" s="305"/>
    </row>
    <row r="59" spans="1:2" ht="15.75" x14ac:dyDescent="0.25">
      <c r="B59" s="336" t="s">
        <v>8</v>
      </c>
    </row>
    <row r="60" spans="1:2" ht="15.75" x14ac:dyDescent="0.25">
      <c r="B60" s="305"/>
    </row>
    <row r="61" spans="1:2" ht="15.75" x14ac:dyDescent="0.25">
      <c r="B61" s="305"/>
    </row>
    <row r="62" spans="1:2" ht="15.75" x14ac:dyDescent="0.25">
      <c r="B62" s="305"/>
    </row>
    <row r="63" spans="1:2" ht="15.75" x14ac:dyDescent="0.25">
      <c r="B63" s="305"/>
    </row>
    <row r="64" spans="1:2" ht="15.75" x14ac:dyDescent="0.25">
      <c r="B64" s="336" t="s">
        <v>28</v>
      </c>
    </row>
    <row r="65" spans="1:5" ht="15.75" x14ac:dyDescent="0.25">
      <c r="B65" s="336"/>
    </row>
    <row r="66" spans="1:5" ht="15.75" x14ac:dyDescent="0.25">
      <c r="B66" s="336"/>
    </row>
    <row r="67" spans="1:5" ht="15.75" x14ac:dyDescent="0.25">
      <c r="B67" s="336"/>
    </row>
    <row r="68" spans="1:5" ht="15.75" x14ac:dyDescent="0.25">
      <c r="B68" s="336" t="s">
        <v>124</v>
      </c>
    </row>
    <row r="69" spans="1:5" ht="15.75" x14ac:dyDescent="0.25">
      <c r="B69" s="336"/>
    </row>
    <row r="70" spans="1:5" ht="15.75" x14ac:dyDescent="0.25">
      <c r="B70" s="336"/>
    </row>
    <row r="71" spans="1:5" s="54" customFormat="1" ht="15.75" x14ac:dyDescent="0.25">
      <c r="A71" s="69" t="s">
        <v>238</v>
      </c>
      <c r="B71" s="69"/>
    </row>
    <row r="72" spans="1:5" s="54" customFormat="1" ht="15.75" x14ac:dyDescent="0.25">
      <c r="A72" s="69"/>
      <c r="B72" s="69"/>
    </row>
    <row r="73" spans="1:5" s="54" customFormat="1" ht="19.5" x14ac:dyDescent="0.25">
      <c r="A73" s="373" t="s">
        <v>214</v>
      </c>
      <c r="B73" s="374" t="s">
        <v>212</v>
      </c>
    </row>
    <row r="74" spans="1:5" s="54" customFormat="1" ht="19.5" x14ac:dyDescent="0.25">
      <c r="A74" s="373" t="s">
        <v>214</v>
      </c>
      <c r="B74" s="374" t="s">
        <v>213</v>
      </c>
    </row>
    <row r="75" spans="1:5" s="54" customFormat="1" ht="16.5" thickBot="1" x14ac:dyDescent="0.3">
      <c r="A75" s="194"/>
      <c r="B75" s="69"/>
    </row>
    <row r="76" spans="1:5" s="54" customFormat="1" ht="46.9" customHeight="1" x14ac:dyDescent="0.2">
      <c r="A76" s="434" t="s">
        <v>100</v>
      </c>
      <c r="B76" s="364" t="s">
        <v>37</v>
      </c>
      <c r="C76" s="364" t="s">
        <v>235</v>
      </c>
      <c r="D76" s="643" t="s">
        <v>236</v>
      </c>
      <c r="E76" s="644"/>
    </row>
    <row r="77" spans="1:5" s="54" customFormat="1" ht="27" customHeight="1" x14ac:dyDescent="0.2">
      <c r="A77" s="107"/>
      <c r="B77" s="113"/>
      <c r="C77" s="432"/>
      <c r="D77" s="572"/>
      <c r="E77" s="573"/>
    </row>
    <row r="78" spans="1:5" s="54" customFormat="1" ht="27" customHeight="1" x14ac:dyDescent="0.2">
      <c r="A78" s="107"/>
      <c r="B78" s="113"/>
      <c r="C78" s="432"/>
      <c r="D78" s="572"/>
      <c r="E78" s="573"/>
    </row>
    <row r="79" spans="1:5" s="54" customFormat="1" ht="27" customHeight="1" thickBot="1" x14ac:dyDescent="0.25">
      <c r="A79" s="110"/>
      <c r="B79" s="132"/>
      <c r="C79" s="433"/>
      <c r="D79" s="574"/>
      <c r="E79" s="575"/>
    </row>
    <row r="80" spans="1:5" s="54" customFormat="1" ht="12.75" x14ac:dyDescent="0.2">
      <c r="B80" s="2"/>
    </row>
    <row r="81" spans="1:9" s="54" customFormat="1" ht="12.75" x14ac:dyDescent="0.2">
      <c r="B81" s="2"/>
    </row>
    <row r="82" spans="1:9" s="54" customFormat="1" ht="30" customHeight="1" x14ac:dyDescent="0.2">
      <c r="A82" s="571" t="s">
        <v>215</v>
      </c>
      <c r="B82" s="571"/>
      <c r="C82" s="571"/>
      <c r="D82" s="571"/>
      <c r="E82" s="571"/>
      <c r="F82" s="75"/>
      <c r="G82" s="75"/>
      <c r="H82" s="75"/>
      <c r="I82" s="75"/>
    </row>
    <row r="83" spans="1:9" s="54" customFormat="1" ht="26.45" customHeight="1" x14ac:dyDescent="0.2">
      <c r="A83" s="72" t="s">
        <v>217</v>
      </c>
      <c r="B83" s="2"/>
      <c r="C83" s="74"/>
      <c r="D83" s="74"/>
      <c r="E83" s="4"/>
      <c r="F83" s="75"/>
      <c r="G83" s="75"/>
      <c r="H83" s="75"/>
      <c r="I83" s="75"/>
    </row>
    <row r="84" spans="1:9" s="54" customFormat="1" ht="30" customHeight="1" x14ac:dyDescent="0.2">
      <c r="A84" s="193" t="s">
        <v>125</v>
      </c>
      <c r="B84" s="4"/>
      <c r="C84" s="4"/>
      <c r="D84" s="4"/>
      <c r="E84" s="4"/>
      <c r="F84" s="73"/>
    </row>
    <row r="85" spans="1:9" s="54" customFormat="1" ht="15" customHeight="1" thickBot="1" x14ac:dyDescent="0.25">
      <c r="B85" s="2"/>
      <c r="F85" s="71"/>
    </row>
    <row r="86" spans="1:9" s="54" customFormat="1" ht="34.15" customHeight="1" thickBot="1" x14ac:dyDescent="0.25">
      <c r="B86" s="199" t="s">
        <v>100</v>
      </c>
      <c r="C86" s="200" t="s">
        <v>37</v>
      </c>
      <c r="D86" s="643" t="s">
        <v>40</v>
      </c>
      <c r="E86" s="645"/>
    </row>
    <row r="87" spans="1:9" s="54" customFormat="1" ht="34.15" customHeight="1" x14ac:dyDescent="0.2">
      <c r="B87" s="107"/>
      <c r="C87" s="113"/>
      <c r="D87" s="642" t="s">
        <v>39</v>
      </c>
      <c r="E87" s="490"/>
    </row>
    <row r="88" spans="1:9" s="54" customFormat="1" ht="31.15" customHeight="1" x14ac:dyDescent="0.2">
      <c r="B88" s="107"/>
      <c r="C88" s="113"/>
      <c r="D88" s="642" t="s">
        <v>39</v>
      </c>
      <c r="E88" s="490"/>
    </row>
    <row r="89" spans="1:9" s="54" customFormat="1" ht="29.45" customHeight="1" thickBot="1" x14ac:dyDescent="0.25">
      <c r="B89" s="110"/>
      <c r="C89" s="132"/>
      <c r="D89" s="640" t="s">
        <v>39</v>
      </c>
      <c r="E89" s="641"/>
    </row>
    <row r="90" spans="1:9" s="54" customFormat="1" ht="12.75" x14ac:dyDescent="0.2">
      <c r="B90" s="2"/>
    </row>
    <row r="91" spans="1:9" s="54" customFormat="1" ht="15.75" x14ac:dyDescent="0.25">
      <c r="A91" s="196" t="s">
        <v>63</v>
      </c>
    </row>
    <row r="92" spans="1:9" s="54" customFormat="1" ht="22.15" customHeight="1" x14ac:dyDescent="0.2">
      <c r="B92" s="2"/>
    </row>
    <row r="93" spans="1:9" s="54" customFormat="1" ht="28.15" customHeight="1" x14ac:dyDescent="0.2">
      <c r="A93" s="186" t="s">
        <v>216</v>
      </c>
      <c r="B93" s="2"/>
    </row>
    <row r="94" spans="1:9" s="54" customFormat="1" x14ac:dyDescent="0.2">
      <c r="A94" s="194"/>
      <c r="B94" s="2"/>
    </row>
    <row r="95" spans="1:9" s="54" customFormat="1" x14ac:dyDescent="0.2">
      <c r="A95" s="194" t="s">
        <v>101</v>
      </c>
      <c r="B95" s="2"/>
    </row>
    <row r="96" spans="1:9" s="54" customFormat="1" ht="13.5" thickBot="1" x14ac:dyDescent="0.25">
      <c r="B96" s="2"/>
    </row>
    <row r="97" spans="1:9" s="54" customFormat="1" ht="13.9" customHeight="1" thickBot="1" x14ac:dyDescent="0.25">
      <c r="B97" s="3" t="s">
        <v>100</v>
      </c>
      <c r="C97" s="3" t="s">
        <v>37</v>
      </c>
      <c r="D97" s="638" t="s">
        <v>40</v>
      </c>
      <c r="E97" s="639"/>
    </row>
    <row r="98" spans="1:9" s="54" customFormat="1" ht="72.599999999999994" customHeight="1" x14ac:dyDescent="0.2">
      <c r="B98" s="113"/>
      <c r="C98" s="113"/>
      <c r="D98" s="590" t="s">
        <v>152</v>
      </c>
      <c r="E98" s="591"/>
    </row>
    <row r="99" spans="1:9" s="54" customFormat="1" ht="33.6" customHeight="1" x14ac:dyDescent="0.2">
      <c r="B99" s="113"/>
      <c r="C99" s="113"/>
      <c r="D99" s="593"/>
      <c r="E99" s="594"/>
    </row>
    <row r="100" spans="1:9" s="54" customFormat="1" ht="12.75" x14ac:dyDescent="0.2">
      <c r="B100" s="2"/>
    </row>
    <row r="101" spans="1:9" s="54" customFormat="1" ht="30" customHeight="1" x14ac:dyDescent="0.2">
      <c r="A101" s="528" t="s">
        <v>218</v>
      </c>
      <c r="B101" s="528"/>
      <c r="C101" s="528"/>
      <c r="D101" s="528"/>
      <c r="E101" s="528"/>
      <c r="F101" s="528"/>
      <c r="G101" s="528"/>
      <c r="H101" s="528"/>
      <c r="I101" s="528"/>
    </row>
    <row r="102" spans="1:9" ht="9" customHeight="1" x14ac:dyDescent="0.2">
      <c r="A102" s="194"/>
      <c r="B102" s="194"/>
    </row>
    <row r="104" spans="1:9" ht="9" customHeight="1" x14ac:dyDescent="0.2"/>
    <row r="105" spans="1:9" ht="15.75" x14ac:dyDescent="0.2">
      <c r="A105" s="335" t="s">
        <v>148</v>
      </c>
    </row>
    <row r="106" spans="1:9" ht="25.15" customHeight="1" x14ac:dyDescent="0.25">
      <c r="A106" s="305" t="s">
        <v>258</v>
      </c>
      <c r="G106" s="588" t="s">
        <v>13</v>
      </c>
      <c r="H106" s="589"/>
    </row>
    <row r="107" spans="1:9" ht="16.5" thickBot="1" x14ac:dyDescent="0.3">
      <c r="A107" s="305"/>
    </row>
    <row r="108" spans="1:9" ht="15.75" customHeight="1" thickBot="1" x14ac:dyDescent="0.25">
      <c r="B108" s="375"/>
      <c r="C108" s="376"/>
      <c r="D108" s="657" t="s">
        <v>134</v>
      </c>
      <c r="E108" s="658"/>
      <c r="F108" s="655" t="s">
        <v>128</v>
      </c>
      <c r="G108" s="656"/>
      <c r="H108" s="677" t="s">
        <v>149</v>
      </c>
      <c r="I108" s="678"/>
    </row>
    <row r="109" spans="1:9" ht="31.5" customHeight="1" thickBot="1" x14ac:dyDescent="0.25">
      <c r="B109" s="377" t="s">
        <v>5</v>
      </c>
      <c r="C109" s="378" t="s">
        <v>6</v>
      </c>
      <c r="D109" s="203" t="s">
        <v>31</v>
      </c>
      <c r="E109" s="203" t="s">
        <v>32</v>
      </c>
      <c r="F109" s="204" t="s">
        <v>31</v>
      </c>
      <c r="G109" s="205" t="s">
        <v>32</v>
      </c>
      <c r="H109" s="328" t="s">
        <v>31</v>
      </c>
      <c r="I109" s="329" t="s">
        <v>32</v>
      </c>
    </row>
    <row r="110" spans="1:9" ht="39" thickBot="1" x14ac:dyDescent="0.25">
      <c r="B110" s="386" t="s">
        <v>219</v>
      </c>
      <c r="C110" s="445" t="s">
        <v>220</v>
      </c>
      <c r="D110" s="446"/>
      <c r="E110" s="387">
        <v>0</v>
      </c>
      <c r="F110" s="446"/>
      <c r="G110" s="387">
        <v>0</v>
      </c>
      <c r="H110" s="446"/>
      <c r="I110" s="387">
        <v>0</v>
      </c>
    </row>
    <row r="111" spans="1:9" ht="45.6" customHeight="1" x14ac:dyDescent="0.2">
      <c r="B111" s="400" t="s">
        <v>221</v>
      </c>
      <c r="C111" s="388" t="s">
        <v>222</v>
      </c>
      <c r="D111" s="273"/>
      <c r="E111" s="274"/>
      <c r="F111" s="273"/>
      <c r="G111" s="277"/>
      <c r="H111" s="273"/>
      <c r="I111" s="277"/>
    </row>
    <row r="112" spans="1:9" ht="57" customHeight="1" x14ac:dyDescent="0.2">
      <c r="B112" s="400"/>
      <c r="C112" s="394" t="s">
        <v>223</v>
      </c>
      <c r="D112" s="273"/>
      <c r="E112" s="278"/>
      <c r="F112" s="273"/>
      <c r="G112" s="170"/>
      <c r="H112" s="273"/>
      <c r="I112" s="170"/>
    </row>
    <row r="113" spans="1:11" ht="57" customHeight="1" x14ac:dyDescent="0.2">
      <c r="B113" s="400"/>
      <c r="C113" s="394" t="s">
        <v>224</v>
      </c>
      <c r="D113" s="273"/>
      <c r="E113" s="278"/>
      <c r="F113" s="273"/>
      <c r="G113" s="170"/>
      <c r="H113" s="273"/>
      <c r="I113" s="170"/>
    </row>
    <row r="114" spans="1:11" ht="25.5" x14ac:dyDescent="0.2">
      <c r="B114" s="400"/>
      <c r="C114" s="394" t="s">
        <v>225</v>
      </c>
      <c r="D114" s="273"/>
      <c r="E114" s="278"/>
      <c r="F114" s="273"/>
      <c r="G114" s="170"/>
      <c r="H114" s="273"/>
      <c r="I114" s="170"/>
    </row>
    <row r="115" spans="1:11" ht="36.75" customHeight="1" x14ac:dyDescent="0.2">
      <c r="B115" s="400"/>
      <c r="C115" s="394" t="s">
        <v>226</v>
      </c>
      <c r="D115" s="273"/>
      <c r="E115" s="278"/>
      <c r="F115" s="273"/>
      <c r="G115" s="170"/>
      <c r="H115" s="273"/>
      <c r="I115" s="170"/>
    </row>
    <row r="116" spans="1:11" ht="25.5" x14ac:dyDescent="0.2">
      <c r="B116" s="651"/>
      <c r="C116" s="397" t="s">
        <v>227</v>
      </c>
      <c r="D116" s="273"/>
      <c r="E116" s="279"/>
      <c r="F116" s="273"/>
      <c r="G116" s="280"/>
      <c r="H116" s="273"/>
      <c r="I116" s="280"/>
    </row>
    <row r="117" spans="1:11" ht="40.5" customHeight="1" x14ac:dyDescent="0.2">
      <c r="B117" s="651"/>
      <c r="C117" s="394" t="s">
        <v>228</v>
      </c>
      <c r="D117" s="273"/>
      <c r="E117" s="170"/>
      <c r="F117" s="273"/>
      <c r="G117" s="170"/>
      <c r="H117" s="273"/>
      <c r="I117" s="170"/>
    </row>
    <row r="118" spans="1:11" ht="24.75" customHeight="1" thickBot="1" x14ac:dyDescent="0.25">
      <c r="B118" s="400"/>
      <c r="C118" s="401" t="s">
        <v>33</v>
      </c>
      <c r="D118" s="208"/>
      <c r="E118" s="281">
        <f>SUM(E111:E117)</f>
        <v>0</v>
      </c>
      <c r="F118" s="208"/>
      <c r="G118" s="281">
        <f>SUM(G111:G117)</f>
        <v>0</v>
      </c>
      <c r="H118" s="208"/>
      <c r="I118" s="281">
        <f>SUM(I111:I117)</f>
        <v>0</v>
      </c>
    </row>
    <row r="119" spans="1:11" ht="38.25" x14ac:dyDescent="0.2">
      <c r="B119" s="431" t="s">
        <v>229</v>
      </c>
      <c r="C119" s="403" t="s">
        <v>230</v>
      </c>
      <c r="D119" s="282"/>
      <c r="E119" s="283"/>
      <c r="F119" s="282"/>
      <c r="G119" s="286"/>
      <c r="H119" s="282"/>
      <c r="I119" s="286"/>
    </row>
    <row r="120" spans="1:11" ht="51" x14ac:dyDescent="0.2">
      <c r="B120" s="400"/>
      <c r="C120" s="409" t="s">
        <v>231</v>
      </c>
      <c r="D120" s="171"/>
      <c r="E120" s="278"/>
      <c r="F120" s="171"/>
      <c r="G120" s="289"/>
      <c r="H120" s="171"/>
      <c r="I120" s="289"/>
    </row>
    <row r="121" spans="1:11" ht="39" thickBot="1" x14ac:dyDescent="0.25">
      <c r="B121" s="651"/>
      <c r="C121" s="414" t="s">
        <v>232</v>
      </c>
      <c r="D121" s="166"/>
      <c r="E121" s="279"/>
      <c r="F121" s="282"/>
      <c r="G121" s="292"/>
      <c r="H121" s="282"/>
      <c r="I121" s="292"/>
    </row>
    <row r="122" spans="1:11" ht="28.5" customHeight="1" thickBot="1" x14ac:dyDescent="0.25">
      <c r="B122" s="652"/>
      <c r="C122" s="419" t="s">
        <v>34</v>
      </c>
      <c r="D122" s="293"/>
      <c r="E122" s="294">
        <f>SUM(E119:E121)</f>
        <v>0</v>
      </c>
      <c r="F122" s="296"/>
      <c r="G122" s="297">
        <f>SUM(G119:G121)</f>
        <v>0</v>
      </c>
      <c r="H122" s="296"/>
      <c r="I122" s="297">
        <f>SUM(I119:I121)</f>
        <v>0</v>
      </c>
    </row>
    <row r="123" spans="1:11" ht="22.5" customHeight="1" thickBot="1" x14ac:dyDescent="0.25">
      <c r="B123" s="649" t="s">
        <v>233</v>
      </c>
      <c r="C123" s="650"/>
      <c r="D123" s="425"/>
      <c r="E123" s="447">
        <f>SUM(E122+E118+E110)</f>
        <v>0</v>
      </c>
      <c r="F123" s="427"/>
      <c r="G123" s="447">
        <f>SUM(G122+G118+G110)</f>
        <v>0</v>
      </c>
      <c r="H123" s="427"/>
      <c r="I123" s="447">
        <f>SUM(I122+I118+I110)</f>
        <v>0</v>
      </c>
    </row>
    <row r="124" spans="1:11" ht="28.5" customHeight="1" thickBot="1" x14ac:dyDescent="0.25">
      <c r="B124" s="303"/>
      <c r="C124" s="304" t="s">
        <v>30</v>
      </c>
      <c r="D124" s="580"/>
      <c r="E124" s="581"/>
      <c r="F124" s="584"/>
      <c r="G124" s="659"/>
      <c r="H124" s="647"/>
      <c r="I124" s="648"/>
      <c r="J124" s="685"/>
      <c r="K124" s="686"/>
    </row>
    <row r="125" spans="1:11" ht="21.75" customHeight="1" x14ac:dyDescent="0.2">
      <c r="B125" s="637"/>
      <c r="C125" s="637"/>
    </row>
    <row r="126" spans="1:11" ht="15.75" x14ac:dyDescent="0.25">
      <c r="A126" s="305" t="s">
        <v>259</v>
      </c>
      <c r="I126" s="307" t="s">
        <v>171</v>
      </c>
      <c r="J126" s="330"/>
    </row>
    <row r="127" spans="1:11" ht="13.5" customHeight="1" x14ac:dyDescent="0.25">
      <c r="A127" s="305"/>
      <c r="D127" s="69"/>
    </row>
    <row r="128" spans="1:11" ht="10.15" customHeight="1" thickBot="1" x14ac:dyDescent="0.3">
      <c r="A128" s="305"/>
      <c r="B128" s="352"/>
      <c r="D128" s="69"/>
    </row>
    <row r="129" spans="2:11" ht="13.5" customHeight="1" thickBot="1" x14ac:dyDescent="0.25">
      <c r="D129" s="657" t="s">
        <v>138</v>
      </c>
      <c r="E129" s="658"/>
      <c r="F129" s="655" t="s">
        <v>143</v>
      </c>
      <c r="G129" s="656"/>
      <c r="H129" s="677" t="s">
        <v>139</v>
      </c>
      <c r="I129" s="678"/>
    </row>
    <row r="130" spans="2:11" ht="16.5" thickBot="1" x14ac:dyDescent="0.25">
      <c r="B130" s="351" t="s">
        <v>5</v>
      </c>
      <c r="C130" s="202" t="s">
        <v>6</v>
      </c>
      <c r="D130" s="203" t="s">
        <v>31</v>
      </c>
      <c r="E130" s="203" t="s">
        <v>32</v>
      </c>
      <c r="F130" s="204" t="s">
        <v>31</v>
      </c>
      <c r="G130" s="205" t="s">
        <v>32</v>
      </c>
      <c r="H130" s="328" t="s">
        <v>31</v>
      </c>
      <c r="I130" s="329" t="s">
        <v>32</v>
      </c>
    </row>
    <row r="131" spans="2:11" ht="39" thickBot="1" x14ac:dyDescent="0.25">
      <c r="B131" s="386" t="s">
        <v>219</v>
      </c>
      <c r="C131" s="388" t="s">
        <v>220</v>
      </c>
      <c r="D131" s="446"/>
      <c r="E131" s="387">
        <v>0</v>
      </c>
      <c r="F131" s="446"/>
      <c r="G131" s="387">
        <v>0</v>
      </c>
      <c r="H131" s="446"/>
      <c r="I131" s="387">
        <v>0</v>
      </c>
    </row>
    <row r="132" spans="2:11" ht="45.6" customHeight="1" x14ac:dyDescent="0.2">
      <c r="B132" s="680" t="s">
        <v>221</v>
      </c>
      <c r="C132" s="388" t="s">
        <v>222</v>
      </c>
      <c r="D132" s="273"/>
      <c r="E132" s="274"/>
      <c r="F132" s="273"/>
      <c r="G132" s="277"/>
      <c r="H132" s="273"/>
      <c r="I132" s="277"/>
    </row>
    <row r="133" spans="2:11" ht="38.25" x14ac:dyDescent="0.2">
      <c r="B133" s="651"/>
      <c r="C133" s="394" t="s">
        <v>223</v>
      </c>
      <c r="D133" s="273"/>
      <c r="E133" s="278"/>
      <c r="F133" s="273"/>
      <c r="G133" s="170"/>
      <c r="H133" s="273"/>
      <c r="I133" s="170"/>
    </row>
    <row r="134" spans="2:11" ht="38.25" x14ac:dyDescent="0.2">
      <c r="B134" s="651"/>
      <c r="C134" s="394" t="s">
        <v>224</v>
      </c>
      <c r="D134" s="273"/>
      <c r="E134" s="278"/>
      <c r="F134" s="273"/>
      <c r="G134" s="170"/>
      <c r="H134" s="273"/>
      <c r="I134" s="170"/>
    </row>
    <row r="135" spans="2:11" ht="25.5" x14ac:dyDescent="0.2">
      <c r="B135" s="651"/>
      <c r="C135" s="394" t="s">
        <v>225</v>
      </c>
      <c r="D135" s="273"/>
      <c r="E135" s="278"/>
      <c r="F135" s="273"/>
      <c r="G135" s="170"/>
      <c r="H135" s="273"/>
      <c r="I135" s="170"/>
    </row>
    <row r="136" spans="2:11" ht="25.5" x14ac:dyDescent="0.2">
      <c r="B136" s="651"/>
      <c r="C136" s="394" t="s">
        <v>226</v>
      </c>
      <c r="D136" s="273"/>
      <c r="E136" s="278"/>
      <c r="F136" s="273"/>
      <c r="G136" s="170"/>
      <c r="H136" s="273"/>
      <c r="I136" s="170"/>
    </row>
    <row r="137" spans="2:11" ht="25.5" x14ac:dyDescent="0.2">
      <c r="B137" s="651"/>
      <c r="C137" s="397" t="s">
        <v>227</v>
      </c>
      <c r="D137" s="273"/>
      <c r="E137" s="279"/>
      <c r="F137" s="273"/>
      <c r="G137" s="280"/>
      <c r="H137" s="273"/>
      <c r="I137" s="280"/>
    </row>
    <row r="138" spans="2:11" ht="38.25" x14ac:dyDescent="0.2">
      <c r="B138" s="651"/>
      <c r="C138" s="394" t="s">
        <v>228</v>
      </c>
      <c r="D138" s="273"/>
      <c r="E138" s="170"/>
      <c r="F138" s="273"/>
      <c r="G138" s="170"/>
      <c r="H138" s="273"/>
      <c r="I138" s="170"/>
    </row>
    <row r="139" spans="2:11" ht="16.5" thickBot="1" x14ac:dyDescent="0.25">
      <c r="B139" s="652"/>
      <c r="C139" s="401" t="s">
        <v>33</v>
      </c>
      <c r="D139" s="208"/>
      <c r="E139" s="281">
        <f>SUM(E132:E138)</f>
        <v>0</v>
      </c>
      <c r="F139" s="208"/>
      <c r="G139" s="281">
        <f>SUM(G132:G138)</f>
        <v>0</v>
      </c>
      <c r="H139" s="208"/>
      <c r="I139" s="281">
        <f>SUM(I132:I138)</f>
        <v>0</v>
      </c>
    </row>
    <row r="140" spans="2:11" ht="38.25" x14ac:dyDescent="0.2">
      <c r="B140" s="680" t="s">
        <v>229</v>
      </c>
      <c r="C140" s="403" t="s">
        <v>230</v>
      </c>
      <c r="D140" s="282"/>
      <c r="E140" s="283"/>
      <c r="F140" s="282"/>
      <c r="G140" s="286"/>
      <c r="H140" s="467"/>
      <c r="I140" s="468"/>
    </row>
    <row r="141" spans="2:11" ht="51" x14ac:dyDescent="0.2">
      <c r="B141" s="651"/>
      <c r="C141" s="409" t="s">
        <v>231</v>
      </c>
      <c r="D141" s="171"/>
      <c r="E141" s="278"/>
      <c r="F141" s="171"/>
      <c r="G141" s="289"/>
      <c r="H141" s="171"/>
      <c r="I141" s="469"/>
    </row>
    <row r="142" spans="2:11" ht="39" thickBot="1" x14ac:dyDescent="0.25">
      <c r="B142" s="651"/>
      <c r="C142" s="414" t="s">
        <v>232</v>
      </c>
      <c r="D142" s="166"/>
      <c r="E142" s="279"/>
      <c r="F142" s="282"/>
      <c r="G142" s="292"/>
      <c r="H142" s="282"/>
      <c r="I142" s="470"/>
      <c r="J142" s="464"/>
      <c r="K142" s="465"/>
    </row>
    <row r="143" spans="2:11" ht="16.5" thickBot="1" x14ac:dyDescent="0.25">
      <c r="B143" s="652"/>
      <c r="C143" s="419" t="s">
        <v>34</v>
      </c>
      <c r="D143" s="293"/>
      <c r="E143" s="294">
        <f>SUM(E140:E142)</f>
        <v>0</v>
      </c>
      <c r="F143" s="296"/>
      <c r="G143" s="297">
        <f>SUM(G140:G142)</f>
        <v>0</v>
      </c>
      <c r="H143" s="296"/>
      <c r="I143" s="471">
        <f>SUM(I140:I142)</f>
        <v>0</v>
      </c>
      <c r="J143" s="466"/>
      <c r="K143" s="259"/>
    </row>
    <row r="144" spans="2:11" ht="28.15" customHeight="1" thickBot="1" x14ac:dyDescent="0.25">
      <c r="B144" s="194"/>
      <c r="C144" s="442" t="s">
        <v>233</v>
      </c>
      <c r="D144" s="425"/>
      <c r="E144" s="447">
        <f>SUM(E143+E139+E131)</f>
        <v>0</v>
      </c>
      <c r="F144" s="427"/>
      <c r="G144" s="447">
        <f>SUM(G143+G139+G131)</f>
        <v>0</v>
      </c>
      <c r="H144" s="427"/>
      <c r="I144" s="472">
        <f>SUM(I143+I139+I131)</f>
        <v>0</v>
      </c>
      <c r="J144" s="348"/>
      <c r="K144" s="449"/>
    </row>
    <row r="145" spans="1:11" ht="28.15" customHeight="1" thickBot="1" x14ac:dyDescent="0.25">
      <c r="B145" s="337"/>
      <c r="C145" s="304" t="s">
        <v>30</v>
      </c>
      <c r="D145" s="580"/>
      <c r="E145" s="581"/>
      <c r="F145" s="584"/>
      <c r="G145" s="659"/>
      <c r="H145" s="647"/>
      <c r="I145" s="679"/>
      <c r="J145" s="681"/>
      <c r="K145" s="681"/>
    </row>
    <row r="146" spans="1:11" x14ac:dyDescent="0.2">
      <c r="B146" s="337"/>
    </row>
    <row r="147" spans="1:11" ht="8.4499999999999993" customHeight="1" x14ac:dyDescent="0.2"/>
    <row r="148" spans="1:11" ht="15.75" x14ac:dyDescent="0.25">
      <c r="A148" s="676" t="s">
        <v>162</v>
      </c>
      <c r="B148" s="676"/>
      <c r="C148" s="676"/>
      <c r="D148" s="676"/>
      <c r="E148" s="676"/>
      <c r="F148" s="664"/>
    </row>
    <row r="149" spans="1:11" ht="15.75" x14ac:dyDescent="0.25">
      <c r="A149" s="305"/>
      <c r="B149" s="305"/>
      <c r="C149" s="196"/>
      <c r="D149" s="196"/>
      <c r="E149" s="196"/>
    </row>
    <row r="150" spans="1:11" ht="15.75" x14ac:dyDescent="0.25">
      <c r="A150" s="305"/>
      <c r="B150" s="305"/>
      <c r="C150" s="196"/>
      <c r="D150" s="196"/>
      <c r="E150" s="196"/>
    </row>
    <row r="151" spans="1:11" ht="15.75" x14ac:dyDescent="0.25">
      <c r="A151" s="305"/>
      <c r="B151" s="305"/>
      <c r="C151" s="196"/>
      <c r="D151" s="196"/>
      <c r="E151" s="196"/>
    </row>
    <row r="152" spans="1:11" ht="15.75" x14ac:dyDescent="0.25">
      <c r="A152" s="305"/>
      <c r="B152" s="305"/>
      <c r="C152" s="196"/>
      <c r="D152" s="196"/>
      <c r="E152" s="196"/>
    </row>
    <row r="153" spans="1:11" ht="15.75" x14ac:dyDescent="0.25">
      <c r="A153" s="305"/>
      <c r="B153" s="305"/>
      <c r="C153" s="196"/>
      <c r="D153" s="196"/>
      <c r="E153" s="196"/>
    </row>
    <row r="155" spans="1:11" ht="21" customHeight="1" x14ac:dyDescent="0.25">
      <c r="A155" s="336" t="s">
        <v>64</v>
      </c>
      <c r="E155" s="307" t="s">
        <v>13</v>
      </c>
    </row>
    <row r="156" spans="1:11" ht="21" customHeight="1" x14ac:dyDescent="0.25">
      <c r="A156" s="336"/>
      <c r="E156" s="305"/>
    </row>
    <row r="157" spans="1:11" ht="15.75" x14ac:dyDescent="0.25">
      <c r="A157" s="353" t="s">
        <v>169</v>
      </c>
    </row>
    <row r="158" spans="1:11" ht="16.899999999999999" customHeight="1" x14ac:dyDescent="0.25">
      <c r="A158" s="353"/>
    </row>
    <row r="159" spans="1:11" s="158" customFormat="1" ht="35.450000000000003" customHeight="1" x14ac:dyDescent="0.2">
      <c r="A159" s="463"/>
      <c r="B159" s="634" t="s">
        <v>150</v>
      </c>
      <c r="C159" s="634"/>
      <c r="D159" s="634"/>
      <c r="E159" s="634"/>
      <c r="F159" s="683"/>
      <c r="G159" s="683"/>
      <c r="H159" s="683"/>
      <c r="I159" s="683"/>
      <c r="J159" s="683"/>
      <c r="K159" s="683"/>
    </row>
    <row r="161" spans="1:12" ht="15.75" x14ac:dyDescent="0.25">
      <c r="B161" s="336" t="s">
        <v>260</v>
      </c>
    </row>
    <row r="162" spans="1:12" ht="15.75" thickBot="1" x14ac:dyDescent="0.25"/>
    <row r="163" spans="1:12" ht="47.25" x14ac:dyDescent="0.2">
      <c r="B163" s="354" t="s">
        <v>10</v>
      </c>
      <c r="C163" s="210" t="s">
        <v>131</v>
      </c>
      <c r="D163" s="210" t="s">
        <v>132</v>
      </c>
      <c r="E163" s="210" t="s">
        <v>141</v>
      </c>
    </row>
    <row r="164" spans="1:12" ht="24" customHeight="1" x14ac:dyDescent="0.2">
      <c r="B164" s="355">
        <v>1</v>
      </c>
      <c r="C164" s="213"/>
      <c r="D164" s="168" t="s">
        <v>172</v>
      </c>
      <c r="E164" s="215"/>
    </row>
    <row r="165" spans="1:12" ht="24" customHeight="1" x14ac:dyDescent="0.2">
      <c r="B165" s="355">
        <v>2</v>
      </c>
      <c r="C165" s="213"/>
      <c r="D165" s="168" t="s">
        <v>173</v>
      </c>
      <c r="E165" s="215"/>
    </row>
    <row r="166" spans="1:12" ht="24" customHeight="1" x14ac:dyDescent="0.2">
      <c r="B166" s="355">
        <v>3</v>
      </c>
      <c r="C166" s="213"/>
      <c r="D166" s="168" t="s">
        <v>136</v>
      </c>
      <c r="E166" s="215"/>
    </row>
    <row r="167" spans="1:12" ht="24" customHeight="1" x14ac:dyDescent="0.2">
      <c r="B167" s="355">
        <v>4</v>
      </c>
      <c r="C167" s="213"/>
      <c r="D167" s="213"/>
      <c r="E167" s="215"/>
    </row>
    <row r="168" spans="1:12" ht="24" customHeight="1" thickBot="1" x14ac:dyDescent="0.25">
      <c r="B168" s="356">
        <v>5</v>
      </c>
      <c r="C168" s="218"/>
      <c r="D168" s="218"/>
      <c r="E168" s="219"/>
    </row>
    <row r="169" spans="1:12" ht="24" customHeight="1" x14ac:dyDescent="0.2">
      <c r="B169" s="348"/>
      <c r="E169" s="331"/>
    </row>
    <row r="170" spans="1:12" ht="24" customHeight="1" x14ac:dyDescent="0.25">
      <c r="B170" s="336" t="s">
        <v>174</v>
      </c>
      <c r="E170" s="331"/>
    </row>
    <row r="172" spans="1:12" ht="41.45" customHeight="1" thickBot="1" x14ac:dyDescent="0.25">
      <c r="A172" s="311"/>
      <c r="B172" s="682" t="s">
        <v>261</v>
      </c>
      <c r="C172" s="682"/>
      <c r="D172" s="682"/>
      <c r="E172" s="682"/>
      <c r="F172" s="682"/>
      <c r="G172" s="682"/>
      <c r="H172" s="682"/>
      <c r="I172" s="682"/>
      <c r="J172" s="682"/>
      <c r="K172" s="682"/>
      <c r="L172" s="682"/>
    </row>
    <row r="173" spans="1:12" ht="79.5" customHeight="1" x14ac:dyDescent="0.2">
      <c r="A173" s="311"/>
      <c r="B173" s="354" t="s">
        <v>10</v>
      </c>
      <c r="C173" s="210" t="s">
        <v>131</v>
      </c>
      <c r="D173" s="210" t="s">
        <v>132</v>
      </c>
      <c r="E173" s="210" t="s">
        <v>141</v>
      </c>
      <c r="F173" s="306"/>
    </row>
    <row r="174" spans="1:12" ht="15.75" x14ac:dyDescent="0.2">
      <c r="A174" s="311"/>
      <c r="B174" s="355">
        <v>1</v>
      </c>
      <c r="C174" s="213"/>
      <c r="D174" s="214" t="s">
        <v>175</v>
      </c>
      <c r="E174" s="215"/>
      <c r="F174" s="306"/>
    </row>
    <row r="175" spans="1:12" ht="15.75" x14ac:dyDescent="0.2">
      <c r="A175" s="311"/>
      <c r="B175" s="355">
        <v>2</v>
      </c>
      <c r="C175" s="213"/>
      <c r="D175" s="214" t="s">
        <v>176</v>
      </c>
      <c r="E175" s="215"/>
      <c r="F175" s="306"/>
    </row>
    <row r="176" spans="1:12" ht="15.75" x14ac:dyDescent="0.2">
      <c r="A176" s="311"/>
      <c r="B176" s="355">
        <v>3</v>
      </c>
      <c r="C176" s="213"/>
      <c r="D176" s="214" t="s">
        <v>151</v>
      </c>
      <c r="E176" s="215"/>
      <c r="F176" s="306"/>
    </row>
    <row r="177" spans="1:11" ht="15.75" x14ac:dyDescent="0.2">
      <c r="A177" s="311"/>
      <c r="B177" s="355">
        <v>4</v>
      </c>
      <c r="C177" s="213"/>
      <c r="D177" s="213"/>
      <c r="E177" s="215"/>
      <c r="F177" s="306"/>
    </row>
    <row r="178" spans="1:11" ht="16.5" thickBot="1" x14ac:dyDescent="0.25">
      <c r="A178" s="311"/>
      <c r="B178" s="356">
        <v>5</v>
      </c>
      <c r="C178" s="218"/>
      <c r="D178" s="218"/>
      <c r="E178" s="219"/>
      <c r="F178" s="306"/>
    </row>
    <row r="179" spans="1:11" x14ac:dyDescent="0.2">
      <c r="A179" s="311"/>
      <c r="B179" s="357"/>
      <c r="C179" s="313"/>
      <c r="D179" s="313"/>
      <c r="E179" s="313"/>
      <c r="F179" s="306"/>
    </row>
    <row r="180" spans="1:11" x14ac:dyDescent="0.2">
      <c r="A180" s="311"/>
      <c r="B180" s="357"/>
      <c r="C180" s="313"/>
      <c r="D180" s="313"/>
      <c r="E180" s="313"/>
    </row>
    <row r="182" spans="1:11" ht="30" customHeight="1" x14ac:dyDescent="0.25">
      <c r="A182" s="541" t="s">
        <v>288</v>
      </c>
      <c r="B182" s="541"/>
      <c r="C182" s="541"/>
      <c r="D182" s="541"/>
      <c r="E182" s="541"/>
      <c r="F182" s="541"/>
      <c r="G182" s="541"/>
      <c r="H182" s="541"/>
      <c r="I182" s="541"/>
      <c r="J182" s="541"/>
      <c r="K182" s="541"/>
    </row>
    <row r="183" spans="1:11" ht="15.6" customHeight="1" x14ac:dyDescent="0.2">
      <c r="A183" s="479"/>
      <c r="B183" s="480"/>
      <c r="C183" s="480"/>
      <c r="D183" s="480"/>
      <c r="E183" s="480"/>
      <c r="F183" s="480"/>
      <c r="G183" s="480"/>
      <c r="H183" s="480"/>
      <c r="I183" s="480"/>
      <c r="J183" s="480"/>
      <c r="K183" s="479"/>
    </row>
    <row r="184" spans="1:11" ht="28.15" customHeight="1" x14ac:dyDescent="0.2">
      <c r="A184" s="481"/>
      <c r="B184" s="542" t="s">
        <v>289</v>
      </c>
      <c r="C184" s="542"/>
      <c r="D184" s="542"/>
      <c r="E184" s="542"/>
      <c r="F184" s="542"/>
      <c r="G184" s="542"/>
      <c r="H184" s="542"/>
      <c r="I184" s="542"/>
      <c r="J184" s="542"/>
      <c r="K184" s="542"/>
    </row>
    <row r="185" spans="1:11" ht="18" customHeight="1" x14ac:dyDescent="0.2">
      <c r="A185" s="481"/>
      <c r="B185" s="482" t="s">
        <v>214</v>
      </c>
      <c r="C185" s="483" t="s">
        <v>290</v>
      </c>
      <c r="D185" s="481"/>
      <c r="E185" s="481"/>
      <c r="F185" s="481"/>
      <c r="G185" s="481"/>
      <c r="H185" s="481"/>
      <c r="I185" s="481"/>
      <c r="J185" s="481"/>
      <c r="K185" s="481"/>
    </row>
    <row r="186" spans="1:11" ht="29.45" customHeight="1" x14ac:dyDescent="0.2">
      <c r="A186" s="481"/>
      <c r="B186" s="484"/>
      <c r="C186" s="481"/>
      <c r="D186" s="481"/>
      <c r="E186" s="481"/>
      <c r="F186" s="481"/>
      <c r="G186" s="481"/>
      <c r="H186" s="481"/>
      <c r="I186" s="481"/>
      <c r="J186" s="481"/>
      <c r="K186" s="481"/>
    </row>
    <row r="187" spans="1:11" ht="31.15" customHeight="1" x14ac:dyDescent="0.2">
      <c r="A187" s="481"/>
      <c r="B187" s="482" t="s">
        <v>214</v>
      </c>
      <c r="C187" s="483" t="s">
        <v>291</v>
      </c>
      <c r="D187" s="481"/>
      <c r="E187" s="481"/>
      <c r="F187" s="481"/>
      <c r="G187" s="481"/>
      <c r="H187" s="481"/>
      <c r="I187" s="481"/>
      <c r="J187" s="481"/>
      <c r="K187" s="481"/>
    </row>
    <row r="188" spans="1:11" ht="18.600000000000001" customHeight="1" x14ac:dyDescent="0.2">
      <c r="A188" s="481"/>
      <c r="B188" s="484"/>
      <c r="C188" s="481"/>
      <c r="D188" s="481"/>
      <c r="E188" s="481"/>
      <c r="F188" s="481"/>
      <c r="G188" s="481"/>
      <c r="H188" s="481"/>
      <c r="I188" s="481"/>
      <c r="J188" s="481"/>
      <c r="K188" s="481"/>
    </row>
    <row r="189" spans="1:11" ht="33.6" customHeight="1" x14ac:dyDescent="0.2">
      <c r="A189" s="481"/>
      <c r="B189" s="482" t="s">
        <v>214</v>
      </c>
      <c r="C189" s="543" t="s">
        <v>301</v>
      </c>
      <c r="D189" s="543"/>
      <c r="E189" s="543"/>
      <c r="F189" s="543"/>
      <c r="G189" s="543"/>
      <c r="H189" s="543"/>
      <c r="I189" s="543"/>
      <c r="J189" s="543"/>
      <c r="K189" s="543"/>
    </row>
    <row r="190" spans="1:11" ht="11.45" customHeight="1" x14ac:dyDescent="0.2">
      <c r="A190" s="481"/>
      <c r="B190" s="484"/>
      <c r="C190" s="485"/>
      <c r="D190" s="481"/>
      <c r="E190" s="481"/>
      <c r="F190" s="481"/>
      <c r="G190" s="481"/>
      <c r="H190" s="481"/>
      <c r="I190" s="481"/>
      <c r="J190" s="481"/>
      <c r="K190" s="481"/>
    </row>
    <row r="191" spans="1:11" ht="17.45" customHeight="1" x14ac:dyDescent="0.2">
      <c r="A191" s="481"/>
      <c r="B191" s="482" t="s">
        <v>214</v>
      </c>
      <c r="C191" s="546" t="s">
        <v>292</v>
      </c>
      <c r="D191" s="546"/>
      <c r="E191" s="546"/>
      <c r="F191" s="546"/>
      <c r="G191" s="546"/>
      <c r="H191" s="546"/>
      <c r="I191" s="546"/>
      <c r="J191" s="546"/>
      <c r="K191" s="546"/>
    </row>
    <row r="192" spans="1:11" ht="27" customHeight="1" x14ac:dyDescent="0.2">
      <c r="A192" s="481"/>
      <c r="B192" s="486"/>
      <c r="C192" s="482" t="s">
        <v>293</v>
      </c>
      <c r="D192" s="546" t="s">
        <v>294</v>
      </c>
      <c r="E192" s="546"/>
      <c r="F192" s="546"/>
      <c r="G192" s="481"/>
      <c r="H192" s="481"/>
      <c r="I192" s="481"/>
      <c r="J192" s="481"/>
      <c r="K192" s="481"/>
    </row>
    <row r="193" spans="1:11" ht="18" x14ac:dyDescent="0.2">
      <c r="A193" s="481"/>
      <c r="B193" s="481"/>
      <c r="C193" s="482" t="s">
        <v>293</v>
      </c>
      <c r="D193" s="546" t="s">
        <v>295</v>
      </c>
      <c r="E193" s="546"/>
      <c r="F193" s="546"/>
      <c r="G193" s="481"/>
      <c r="H193" s="481"/>
      <c r="I193" s="481"/>
      <c r="J193" s="481"/>
      <c r="K193" s="481"/>
    </row>
    <row r="194" spans="1:11" x14ac:dyDescent="0.2">
      <c r="A194" s="481" t="s">
        <v>296</v>
      </c>
      <c r="B194" s="481"/>
      <c r="C194" s="481"/>
      <c r="D194" s="481"/>
      <c r="E194" s="481"/>
      <c r="F194" s="481"/>
      <c r="G194" s="481"/>
      <c r="H194" s="481"/>
      <c r="I194" s="481"/>
      <c r="J194" s="481"/>
      <c r="K194" s="481"/>
    </row>
    <row r="195" spans="1:11" ht="15.6" customHeight="1" x14ac:dyDescent="0.25">
      <c r="A195" s="487" t="s">
        <v>297</v>
      </c>
      <c r="B195" s="481"/>
      <c r="C195" s="481"/>
      <c r="D195" s="481"/>
      <c r="E195" s="481"/>
      <c r="F195" s="481"/>
      <c r="G195" s="481"/>
      <c r="H195" s="481"/>
      <c r="I195" s="481"/>
      <c r="J195" s="481"/>
      <c r="K195" s="481"/>
    </row>
    <row r="196" spans="1:11" ht="10.9" customHeight="1" x14ac:dyDescent="0.25">
      <c r="A196" s="487"/>
      <c r="B196" s="481"/>
      <c r="C196" s="481"/>
      <c r="D196" s="481"/>
      <c r="E196" s="481"/>
      <c r="F196" s="481"/>
      <c r="G196" s="481"/>
      <c r="H196" s="481"/>
      <c r="I196" s="481"/>
      <c r="J196" s="481"/>
      <c r="K196" s="481"/>
    </row>
    <row r="197" spans="1:11" ht="18" x14ac:dyDescent="0.25">
      <c r="A197" s="487"/>
      <c r="B197" s="545" t="s">
        <v>298</v>
      </c>
      <c r="C197" s="545"/>
      <c r="D197" s="545"/>
      <c r="E197" s="481"/>
      <c r="F197" s="481"/>
      <c r="G197" s="481"/>
      <c r="H197" s="481"/>
      <c r="I197" s="481"/>
      <c r="J197" s="481"/>
      <c r="K197" s="481"/>
    </row>
    <row r="198" spans="1:11" ht="18" x14ac:dyDescent="0.25">
      <c r="A198" s="487"/>
      <c r="B198" s="482" t="s">
        <v>214</v>
      </c>
      <c r="C198" s="488" t="s">
        <v>299</v>
      </c>
      <c r="D198" s="481"/>
      <c r="E198" s="481"/>
      <c r="F198" s="481"/>
      <c r="G198" s="481"/>
      <c r="H198" s="481"/>
      <c r="I198" s="481"/>
      <c r="J198" s="481"/>
      <c r="K198" s="481"/>
    </row>
    <row r="199" spans="1:11" ht="18" x14ac:dyDescent="0.25">
      <c r="A199" s="487"/>
      <c r="B199" s="484"/>
      <c r="C199" s="481"/>
      <c r="D199" s="481"/>
      <c r="E199" s="481"/>
      <c r="F199" s="481"/>
      <c r="G199" s="481"/>
      <c r="H199" s="481"/>
      <c r="I199" s="481"/>
      <c r="J199" s="481"/>
      <c r="K199" s="481"/>
    </row>
    <row r="200" spans="1:11" ht="18" customHeight="1" x14ac:dyDescent="0.25">
      <c r="A200" s="487"/>
      <c r="B200" s="482" t="s">
        <v>214</v>
      </c>
      <c r="C200" s="488" t="s">
        <v>300</v>
      </c>
      <c r="D200" s="481"/>
      <c r="E200" s="481"/>
      <c r="F200" s="481"/>
      <c r="G200" s="481"/>
      <c r="H200" s="481"/>
      <c r="I200" s="481"/>
      <c r="J200" s="481"/>
      <c r="K200" s="481"/>
    </row>
    <row r="201" spans="1:11" ht="16.149999999999999" customHeight="1" x14ac:dyDescent="0.25">
      <c r="A201" s="487"/>
      <c r="B201" s="484"/>
      <c r="C201" s="481"/>
      <c r="D201" s="481"/>
      <c r="E201" s="481"/>
      <c r="F201" s="481"/>
      <c r="G201" s="481"/>
      <c r="H201" s="481"/>
      <c r="I201" s="481"/>
      <c r="J201" s="481"/>
      <c r="K201" s="481"/>
    </row>
    <row r="202" spans="1:11" ht="16.149999999999999" customHeight="1" x14ac:dyDescent="0.25">
      <c r="A202" s="487"/>
      <c r="B202" s="482" t="s">
        <v>214</v>
      </c>
      <c r="C202" s="543" t="s">
        <v>301</v>
      </c>
      <c r="D202" s="543"/>
      <c r="E202" s="543"/>
      <c r="F202" s="543"/>
      <c r="G202" s="543"/>
      <c r="H202" s="543"/>
      <c r="I202" s="543"/>
      <c r="J202" s="543"/>
      <c r="K202" s="543"/>
    </row>
    <row r="203" spans="1:11" ht="18" x14ac:dyDescent="0.25">
      <c r="A203" s="487"/>
      <c r="B203" s="484"/>
      <c r="C203" s="485"/>
      <c r="D203" s="481"/>
      <c r="E203" s="481"/>
      <c r="F203" s="481"/>
      <c r="G203" s="481"/>
      <c r="H203" s="481"/>
      <c r="I203" s="481"/>
      <c r="J203" s="481"/>
      <c r="K203" s="481"/>
    </row>
    <row r="204" spans="1:11" ht="18" x14ac:dyDescent="0.25">
      <c r="A204" s="487"/>
      <c r="B204" s="482" t="s">
        <v>214</v>
      </c>
      <c r="C204" s="546" t="s">
        <v>292</v>
      </c>
      <c r="D204" s="546"/>
      <c r="E204" s="546"/>
      <c r="F204" s="546"/>
      <c r="G204" s="546"/>
      <c r="H204" s="546"/>
      <c r="I204" s="546"/>
      <c r="J204" s="546"/>
      <c r="K204" s="546"/>
    </row>
    <row r="205" spans="1:11" ht="15" customHeight="1" x14ac:dyDescent="0.25">
      <c r="A205" s="487"/>
      <c r="B205" s="484"/>
      <c r="C205" s="482" t="s">
        <v>293</v>
      </c>
      <c r="D205" s="546" t="s">
        <v>294</v>
      </c>
      <c r="E205" s="546"/>
      <c r="F205" s="546"/>
      <c r="G205" s="481"/>
      <c r="H205" s="481"/>
      <c r="I205" s="481"/>
      <c r="J205" s="481"/>
      <c r="K205" s="481"/>
    </row>
    <row r="206" spans="1:11" ht="18" x14ac:dyDescent="0.25">
      <c r="A206" s="487"/>
      <c r="B206" s="481"/>
      <c r="C206" s="482" t="s">
        <v>293</v>
      </c>
      <c r="D206" s="546" t="s">
        <v>295</v>
      </c>
      <c r="E206" s="546"/>
      <c r="F206" s="546"/>
      <c r="G206" s="481"/>
      <c r="H206" s="481"/>
      <c r="I206" s="481"/>
      <c r="J206" s="481"/>
      <c r="K206" s="481"/>
    </row>
  </sheetData>
  <mergeCells count="61">
    <mergeCell ref="J124:K124"/>
    <mergeCell ref="B121:B122"/>
    <mergeCell ref="F108:G108"/>
    <mergeCell ref="F124:G124"/>
    <mergeCell ref="B123:C123"/>
    <mergeCell ref="D124:E124"/>
    <mergeCell ref="H124:I124"/>
    <mergeCell ref="B116:B117"/>
    <mergeCell ref="D108:E108"/>
    <mergeCell ref="H108:I108"/>
    <mergeCell ref="B10:C10"/>
    <mergeCell ref="B11:C11"/>
    <mergeCell ref="D11:E11"/>
    <mergeCell ref="B15:C15"/>
    <mergeCell ref="B16:C16"/>
    <mergeCell ref="B17:C17"/>
    <mergeCell ref="A45:I45"/>
    <mergeCell ref="A47:H47"/>
    <mergeCell ref="B18:C18"/>
    <mergeCell ref="B19:C19"/>
    <mergeCell ref="B20:C20"/>
    <mergeCell ref="A27:E27"/>
    <mergeCell ref="D42:E42"/>
    <mergeCell ref="A34:J34"/>
    <mergeCell ref="H129:I129"/>
    <mergeCell ref="D145:E145"/>
    <mergeCell ref="H145:I145"/>
    <mergeCell ref="B140:B143"/>
    <mergeCell ref="J145:K145"/>
    <mergeCell ref="B132:B139"/>
    <mergeCell ref="F145:G145"/>
    <mergeCell ref="F129:G129"/>
    <mergeCell ref="D76:E76"/>
    <mergeCell ref="D77:E77"/>
    <mergeCell ref="D78:E78"/>
    <mergeCell ref="B125:C125"/>
    <mergeCell ref="D129:E129"/>
    <mergeCell ref="D79:E79"/>
    <mergeCell ref="A82:E82"/>
    <mergeCell ref="D86:E86"/>
    <mergeCell ref="D87:E87"/>
    <mergeCell ref="D88:E88"/>
    <mergeCell ref="D89:E89"/>
    <mergeCell ref="D97:E97"/>
    <mergeCell ref="A101:I101"/>
    <mergeCell ref="G106:H106"/>
    <mergeCell ref="D98:E99"/>
    <mergeCell ref="C202:K202"/>
    <mergeCell ref="C204:K204"/>
    <mergeCell ref="D205:F205"/>
    <mergeCell ref="D206:F206"/>
    <mergeCell ref="A148:F148"/>
    <mergeCell ref="D192:F192"/>
    <mergeCell ref="D193:F193"/>
    <mergeCell ref="B197:D197"/>
    <mergeCell ref="C189:K189"/>
    <mergeCell ref="C191:K191"/>
    <mergeCell ref="A182:K182"/>
    <mergeCell ref="B184:K184"/>
    <mergeCell ref="B172:L172"/>
    <mergeCell ref="B159:K159"/>
  </mergeCells>
  <printOptions horizontalCentered="1"/>
  <pageMargins left="0.35433070866141736" right="0.31496062992125984" top="0.47244094488188981" bottom="0.31496062992125984" header="0.27559055118110237" footer="0.19685039370078741"/>
  <pageSetup paperSize="9" scale="50" orientation="landscape" horizontalDpi="300" verticalDpi="300" r:id="rId1"/>
  <headerFooter alignWithMargins="0">
    <oddFooter>&amp;CPage &amp;P / &amp;N&amp;R&amp;D</oddFooter>
  </headerFooter>
  <rowBreaks count="4" manualBreakCount="4">
    <brk id="35" max="16383" man="1"/>
    <brk id="103" max="16383" man="1"/>
    <brk id="125" max="16383" man="1"/>
    <brk id="154"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K212"/>
  <sheetViews>
    <sheetView view="pageBreakPreview" topLeftCell="A171" zoomScale="90" zoomScaleNormal="100" zoomScaleSheetLayoutView="90" workbookViewId="0">
      <selection activeCell="G187" sqref="G187"/>
    </sheetView>
  </sheetViews>
  <sheetFormatPr baseColWidth="10" defaultColWidth="11.5703125" defaultRowHeight="15" x14ac:dyDescent="0.2"/>
  <cols>
    <col min="1" max="1" width="10.5703125" style="194" customWidth="1"/>
    <col min="2" max="2" width="20.5703125" style="194" customWidth="1"/>
    <col min="3" max="3" width="42.140625" style="194" customWidth="1"/>
    <col min="4" max="4" width="17.7109375" style="194" customWidth="1"/>
    <col min="5" max="5" width="20.140625" style="194" customWidth="1"/>
    <col min="6" max="6" width="15.7109375" style="194" customWidth="1"/>
    <col min="7" max="7" width="14.7109375" style="194" customWidth="1"/>
    <col min="8" max="8" width="17.5703125" style="194" customWidth="1"/>
    <col min="9" max="10" width="14.42578125" style="194" customWidth="1"/>
    <col min="11" max="11" width="15.42578125" style="194" customWidth="1"/>
    <col min="12" max="16384" width="11.5703125" style="194"/>
  </cols>
  <sheetData>
    <row r="1" spans="1:8" ht="17.45" customHeight="1" x14ac:dyDescent="0.25">
      <c r="B1" s="245" t="s">
        <v>263</v>
      </c>
      <c r="C1" s="246"/>
      <c r="D1" s="246"/>
      <c r="E1" s="247"/>
    </row>
    <row r="2" spans="1:8" ht="13.15" customHeight="1" x14ac:dyDescent="0.25">
      <c r="B2" s="53" t="s">
        <v>4</v>
      </c>
      <c r="C2" s="248"/>
      <c r="D2" s="248"/>
      <c r="E2" s="249"/>
    </row>
    <row r="3" spans="1:8" ht="15" customHeight="1" x14ac:dyDescent="0.25">
      <c r="B3" s="473" t="s">
        <v>262</v>
      </c>
      <c r="C3" s="248"/>
      <c r="D3" s="251" t="s">
        <v>264</v>
      </c>
      <c r="E3" s="249"/>
    </row>
    <row r="4" spans="1:8" ht="15" customHeight="1" thickBot="1" x14ac:dyDescent="0.3">
      <c r="B4" s="252"/>
      <c r="C4" s="253"/>
      <c r="D4" s="474" t="s">
        <v>158</v>
      </c>
      <c r="E4" s="254"/>
    </row>
    <row r="6" spans="1:8" ht="15.75" x14ac:dyDescent="0.2">
      <c r="A6" s="67" t="s">
        <v>69</v>
      </c>
    </row>
    <row r="8" spans="1:8" ht="15.75" x14ac:dyDescent="0.25">
      <c r="B8" s="69" t="s">
        <v>118</v>
      </c>
    </row>
    <row r="9" spans="1:8" ht="16.5" thickBot="1" x14ac:dyDescent="0.3">
      <c r="B9" s="69"/>
    </row>
    <row r="10" spans="1:8" s="255" customFormat="1" ht="34.9" customHeight="1" x14ac:dyDescent="0.2">
      <c r="B10" s="619" t="s">
        <v>26</v>
      </c>
      <c r="C10" s="620"/>
      <c r="D10" s="221"/>
      <c r="E10" s="222" t="s">
        <v>99</v>
      </c>
      <c r="F10" s="223"/>
    </row>
    <row r="11" spans="1:8" s="255" customFormat="1" ht="33" customHeight="1" thickBot="1" x14ac:dyDescent="0.25">
      <c r="B11" s="621" t="s">
        <v>98</v>
      </c>
      <c r="C11" s="622"/>
      <c r="D11" s="623"/>
      <c r="E11" s="623"/>
      <c r="F11" s="624"/>
    </row>
    <row r="13" spans="1:8" ht="15.75" x14ac:dyDescent="0.25">
      <c r="B13" s="69" t="s">
        <v>119</v>
      </c>
    </row>
    <row r="14" spans="1:8" ht="15.75" thickBot="1" x14ac:dyDescent="0.25"/>
    <row r="15" spans="1:8" ht="70.900000000000006" customHeight="1" thickBot="1" x14ac:dyDescent="0.25">
      <c r="A15" s="224" t="s">
        <v>198</v>
      </c>
      <c r="B15" s="625" t="s">
        <v>72</v>
      </c>
      <c r="C15" s="625"/>
      <c r="D15" s="225" t="s">
        <v>103</v>
      </c>
      <c r="E15" s="225" t="s">
        <v>27</v>
      </c>
      <c r="F15" s="226" t="s">
        <v>265</v>
      </c>
      <c r="G15" s="226" t="s">
        <v>266</v>
      </c>
      <c r="H15" s="227" t="s">
        <v>9</v>
      </c>
    </row>
    <row r="16" spans="1:8" ht="24.75" customHeight="1" x14ac:dyDescent="0.2">
      <c r="A16" s="317"/>
      <c r="B16" s="626" t="s">
        <v>19</v>
      </c>
      <c r="C16" s="627"/>
      <c r="D16" s="261"/>
      <c r="E16" s="261"/>
      <c r="F16" s="262"/>
      <c r="G16" s="260"/>
      <c r="H16" s="322"/>
    </row>
    <row r="17" spans="1:8" ht="24.75" customHeight="1" x14ac:dyDescent="0.2">
      <c r="A17" s="318"/>
      <c r="B17" s="628" t="s">
        <v>20</v>
      </c>
      <c r="C17" s="629"/>
      <c r="D17" s="263"/>
      <c r="E17" s="263"/>
      <c r="F17" s="264"/>
      <c r="G17" s="213"/>
      <c r="H17" s="323"/>
    </row>
    <row r="18" spans="1:8" ht="24.75" customHeight="1" x14ac:dyDescent="0.2">
      <c r="A18" s="318"/>
      <c r="B18" s="630" t="s">
        <v>21</v>
      </c>
      <c r="C18" s="631"/>
      <c r="D18" s="263"/>
      <c r="E18" s="263"/>
      <c r="F18" s="264"/>
      <c r="G18" s="213"/>
      <c r="H18" s="323"/>
    </row>
    <row r="19" spans="1:8" ht="24.75" customHeight="1" x14ac:dyDescent="0.2">
      <c r="A19" s="318"/>
      <c r="B19" s="628" t="s">
        <v>52</v>
      </c>
      <c r="C19" s="629"/>
      <c r="D19" s="263"/>
      <c r="E19" s="263"/>
      <c r="F19" s="264"/>
      <c r="G19" s="213"/>
      <c r="H19" s="323"/>
    </row>
    <row r="20" spans="1:8" ht="24.6" customHeight="1" thickBot="1" x14ac:dyDescent="0.25">
      <c r="A20" s="319"/>
      <c r="B20" s="636"/>
      <c r="C20" s="636"/>
      <c r="D20" s="324"/>
      <c r="E20" s="324"/>
      <c r="F20" s="325"/>
      <c r="G20" s="218"/>
      <c r="H20" s="326"/>
    </row>
    <row r="22" spans="1:8" ht="22.9" customHeight="1" x14ac:dyDescent="0.2">
      <c r="A22" s="67" t="s">
        <v>120</v>
      </c>
    </row>
    <row r="23" spans="1:8" ht="21.6" customHeight="1" x14ac:dyDescent="0.2">
      <c r="A23" s="189" t="s">
        <v>49</v>
      </c>
    </row>
    <row r="24" spans="1:8" ht="16.899999999999999" customHeight="1" x14ac:dyDescent="0.2">
      <c r="A24" s="158" t="s">
        <v>35</v>
      </c>
    </row>
    <row r="25" spans="1:8" ht="16.899999999999999" customHeight="1" x14ac:dyDescent="0.2">
      <c r="A25" s="158" t="s">
        <v>36</v>
      </c>
    </row>
    <row r="27" spans="1:8" ht="13.15" customHeight="1" x14ac:dyDescent="0.25">
      <c r="A27" s="632" t="s">
        <v>41</v>
      </c>
      <c r="B27" s="632"/>
      <c r="C27" s="632"/>
      <c r="D27" s="632"/>
      <c r="E27" s="632"/>
    </row>
    <row r="29" spans="1:8" ht="33" customHeight="1" x14ac:dyDescent="0.2">
      <c r="B29" s="228" t="s">
        <v>48</v>
      </c>
      <c r="C29" s="228" t="s">
        <v>37</v>
      </c>
      <c r="D29" s="228" t="s">
        <v>40</v>
      </c>
    </row>
    <row r="30" spans="1:8" ht="23.45" customHeight="1" x14ac:dyDescent="0.2">
      <c r="B30" s="213"/>
      <c r="C30" s="213"/>
      <c r="D30" s="213"/>
    </row>
    <row r="31" spans="1:8" ht="23.45" customHeight="1" x14ac:dyDescent="0.2">
      <c r="B31" s="213"/>
      <c r="C31" s="213"/>
      <c r="D31" s="213"/>
    </row>
    <row r="32" spans="1:8" ht="23.45" customHeight="1" x14ac:dyDescent="0.2">
      <c r="B32" s="213"/>
      <c r="C32" s="213"/>
      <c r="D32" s="213"/>
    </row>
    <row r="33" spans="1:11" ht="23.45" customHeight="1" x14ac:dyDescent="0.2">
      <c r="A33" s="327" t="s">
        <v>201</v>
      </c>
    </row>
    <row r="34" spans="1:11" ht="36.6" customHeight="1" x14ac:dyDescent="0.2">
      <c r="A34" s="633" t="s">
        <v>194</v>
      </c>
      <c r="B34" s="633"/>
      <c r="C34" s="633"/>
      <c r="D34" s="633"/>
      <c r="E34" s="633"/>
      <c r="F34" s="633"/>
      <c r="G34" s="633"/>
      <c r="H34" s="633"/>
      <c r="I34" s="633"/>
      <c r="J34" s="633"/>
      <c r="K34" s="633"/>
    </row>
    <row r="36" spans="1:11" ht="22.15" customHeight="1" x14ac:dyDescent="0.2">
      <c r="A36" s="229" t="s">
        <v>38</v>
      </c>
    </row>
    <row r="38" spans="1:11" ht="31.5" x14ac:dyDescent="0.2">
      <c r="B38" s="228" t="s">
        <v>48</v>
      </c>
      <c r="C38" s="228" t="s">
        <v>37</v>
      </c>
      <c r="D38" s="228" t="s">
        <v>40</v>
      </c>
    </row>
    <row r="39" spans="1:11" ht="18.600000000000001" customHeight="1" x14ac:dyDescent="0.2">
      <c r="B39" s="213"/>
      <c r="C39" s="213"/>
      <c r="D39" s="213"/>
    </row>
    <row r="40" spans="1:11" ht="19.149999999999999" customHeight="1" x14ac:dyDescent="0.2">
      <c r="B40" s="213"/>
      <c r="C40" s="213"/>
      <c r="D40" s="213"/>
    </row>
    <row r="41" spans="1:11" ht="19.149999999999999" customHeight="1" x14ac:dyDescent="0.2">
      <c r="B41" s="213"/>
      <c r="C41" s="213"/>
      <c r="D41" s="213"/>
    </row>
    <row r="42" spans="1:11" ht="21" customHeight="1" x14ac:dyDescent="0.2">
      <c r="D42" s="637"/>
      <c r="E42" s="637"/>
    </row>
    <row r="43" spans="1:11" ht="19.5" customHeight="1" x14ac:dyDescent="0.25">
      <c r="A43" s="196" t="s">
        <v>195</v>
      </c>
    </row>
    <row r="44" spans="1:11" ht="8.4499999999999993" customHeight="1" x14ac:dyDescent="0.2"/>
    <row r="45" spans="1:11" ht="26.45" customHeight="1" x14ac:dyDescent="0.2">
      <c r="A45" s="528" t="s">
        <v>121</v>
      </c>
      <c r="B45" s="528"/>
      <c r="C45" s="528"/>
      <c r="D45" s="528"/>
      <c r="E45" s="528"/>
      <c r="F45" s="528"/>
      <c r="G45" s="528"/>
      <c r="H45" s="528"/>
      <c r="I45" s="528"/>
      <c r="J45" s="528"/>
      <c r="K45" s="528"/>
    </row>
    <row r="46" spans="1:11" ht="14.45" customHeight="1" x14ac:dyDescent="0.25">
      <c r="A46" s="316" t="s">
        <v>50</v>
      </c>
      <c r="B46" s="266"/>
      <c r="C46" s="267"/>
      <c r="D46" s="267"/>
      <c r="E46" s="267"/>
      <c r="F46" s="267"/>
      <c r="G46" s="267"/>
      <c r="H46" s="267"/>
      <c r="I46" s="267"/>
    </row>
    <row r="47" spans="1:11" ht="40.9" customHeight="1" x14ac:dyDescent="0.2">
      <c r="A47" s="566" t="s">
        <v>196</v>
      </c>
      <c r="B47" s="566"/>
      <c r="C47" s="566"/>
      <c r="D47" s="566"/>
      <c r="E47" s="566"/>
      <c r="F47" s="566"/>
      <c r="G47" s="566"/>
      <c r="H47" s="566"/>
      <c r="I47" s="566"/>
      <c r="J47" s="566"/>
    </row>
    <row r="48" spans="1:11" ht="40.9" customHeight="1" x14ac:dyDescent="0.2">
      <c r="A48" s="441"/>
      <c r="B48" s="441"/>
      <c r="C48" s="441"/>
      <c r="D48" s="441"/>
      <c r="E48" s="441"/>
      <c r="F48" s="441"/>
      <c r="G48" s="441"/>
      <c r="H48" s="441"/>
      <c r="I48" s="441"/>
      <c r="J48" s="441"/>
    </row>
    <row r="49" spans="1:2" ht="15.75" x14ac:dyDescent="0.25">
      <c r="A49" s="69" t="s">
        <v>142</v>
      </c>
    </row>
    <row r="50" spans="1:2" ht="20.45" customHeight="1" x14ac:dyDescent="0.25">
      <c r="A50" s="69" t="s">
        <v>270</v>
      </c>
      <c r="B50" s="69"/>
    </row>
    <row r="51" spans="1:2" ht="6.6" customHeight="1" x14ac:dyDescent="0.25">
      <c r="A51" s="69"/>
      <c r="B51" s="69"/>
    </row>
    <row r="52" spans="1:2" ht="20.45" customHeight="1" x14ac:dyDescent="0.25">
      <c r="A52" s="360" t="s">
        <v>204</v>
      </c>
      <c r="B52" s="69"/>
    </row>
    <row r="53" spans="1:2" ht="20.45" customHeight="1" x14ac:dyDescent="0.25">
      <c r="A53" s="186"/>
      <c r="B53" s="69"/>
    </row>
    <row r="54" spans="1:2" ht="20.45" customHeight="1" x14ac:dyDescent="0.25">
      <c r="A54" s="186"/>
      <c r="B54" s="69"/>
    </row>
    <row r="55" spans="1:2" x14ac:dyDescent="0.2">
      <c r="B55" s="195" t="s">
        <v>137</v>
      </c>
    </row>
    <row r="56" spans="1:2" x14ac:dyDescent="0.2">
      <c r="B56" s="195"/>
    </row>
    <row r="57" spans="1:2" ht="15.75" x14ac:dyDescent="0.25">
      <c r="B57" s="69" t="s">
        <v>7</v>
      </c>
    </row>
    <row r="58" spans="1:2" ht="15.75" x14ac:dyDescent="0.25">
      <c r="B58" s="196"/>
    </row>
    <row r="59" spans="1:2" ht="15.75" x14ac:dyDescent="0.25">
      <c r="B59" s="196"/>
    </row>
    <row r="60" spans="1:2" ht="15.75" x14ac:dyDescent="0.25">
      <c r="B60" s="196"/>
    </row>
    <row r="61" spans="1:2" ht="15.75" x14ac:dyDescent="0.25">
      <c r="B61" s="196"/>
    </row>
    <row r="62" spans="1:2" ht="15.75" x14ac:dyDescent="0.25">
      <c r="B62" s="69" t="s">
        <v>8</v>
      </c>
    </row>
    <row r="63" spans="1:2" ht="15.75" x14ac:dyDescent="0.25">
      <c r="B63" s="196"/>
    </row>
    <row r="64" spans="1:2" ht="15.75" x14ac:dyDescent="0.25">
      <c r="B64" s="196"/>
    </row>
    <row r="65" spans="1:11" ht="15.75" x14ac:dyDescent="0.25">
      <c r="B65" s="196"/>
    </row>
    <row r="66" spans="1:11" ht="15.75" x14ac:dyDescent="0.25">
      <c r="B66" s="196"/>
    </row>
    <row r="67" spans="1:11" ht="15.75" x14ac:dyDescent="0.25">
      <c r="B67" s="69" t="s">
        <v>28</v>
      </c>
    </row>
    <row r="68" spans="1:11" ht="15.75" x14ac:dyDescent="0.25">
      <c r="B68" s="69"/>
    </row>
    <row r="69" spans="1:11" ht="15.75" x14ac:dyDescent="0.25">
      <c r="B69" s="69"/>
    </row>
    <row r="70" spans="1:11" ht="15.75" x14ac:dyDescent="0.25">
      <c r="B70" s="69"/>
    </row>
    <row r="71" spans="1:11" ht="15.75" x14ac:dyDescent="0.25">
      <c r="B71" s="69" t="s">
        <v>124</v>
      </c>
    </row>
    <row r="72" spans="1:11" ht="15.75" x14ac:dyDescent="0.25">
      <c r="B72" s="69"/>
    </row>
    <row r="73" spans="1:11" x14ac:dyDescent="0.2">
      <c r="B73" s="268"/>
    </row>
    <row r="74" spans="1:11" x14ac:dyDescent="0.2">
      <c r="B74" s="268"/>
    </row>
    <row r="75" spans="1:11" x14ac:dyDescent="0.2">
      <c r="B75" s="268"/>
    </row>
    <row r="76" spans="1:11" x14ac:dyDescent="0.2">
      <c r="B76" s="268"/>
    </row>
    <row r="77" spans="1:11" ht="15.6" customHeight="1" x14ac:dyDescent="0.25">
      <c r="A77" s="69"/>
      <c r="B77" s="69"/>
      <c r="C77" s="69"/>
      <c r="D77" s="69"/>
      <c r="E77" s="69"/>
      <c r="F77" s="69"/>
      <c r="G77" s="69"/>
      <c r="H77" s="69"/>
      <c r="I77" s="69"/>
      <c r="J77" s="69"/>
      <c r="K77" s="158"/>
    </row>
    <row r="78" spans="1:11" s="54" customFormat="1" ht="15.75" x14ac:dyDescent="0.25">
      <c r="A78" s="69" t="s">
        <v>238</v>
      </c>
      <c r="B78" s="69"/>
    </row>
    <row r="79" spans="1:11" s="54" customFormat="1" ht="15.75" x14ac:dyDescent="0.25">
      <c r="A79" s="69"/>
      <c r="B79" s="69"/>
    </row>
    <row r="80" spans="1:11" s="54" customFormat="1" ht="19.5" x14ac:dyDescent="0.25">
      <c r="A80" s="373" t="s">
        <v>214</v>
      </c>
      <c r="B80" s="374" t="s">
        <v>212</v>
      </c>
    </row>
    <row r="81" spans="1:11" s="54" customFormat="1" ht="19.5" x14ac:dyDescent="0.25">
      <c r="A81" s="373" t="s">
        <v>214</v>
      </c>
      <c r="B81" s="374" t="s">
        <v>213</v>
      </c>
    </row>
    <row r="82" spans="1:11" s="54" customFormat="1" ht="16.5" thickBot="1" x14ac:dyDescent="0.3">
      <c r="A82" s="194"/>
      <c r="B82" s="69"/>
    </row>
    <row r="83" spans="1:11" s="54" customFormat="1" ht="46.9" customHeight="1" x14ac:dyDescent="0.2">
      <c r="A83" s="434" t="s">
        <v>100</v>
      </c>
      <c r="B83" s="364" t="s">
        <v>37</v>
      </c>
      <c r="C83" s="364" t="s">
        <v>235</v>
      </c>
      <c r="D83" s="643" t="s">
        <v>236</v>
      </c>
      <c r="E83" s="644"/>
    </row>
    <row r="84" spans="1:11" s="54" customFormat="1" ht="27" customHeight="1" x14ac:dyDescent="0.2">
      <c r="A84" s="107"/>
      <c r="B84" s="113"/>
      <c r="C84" s="432"/>
      <c r="D84" s="572"/>
      <c r="E84" s="573"/>
    </row>
    <row r="85" spans="1:11" s="54" customFormat="1" ht="27" customHeight="1" x14ac:dyDescent="0.2">
      <c r="A85" s="107"/>
      <c r="B85" s="113"/>
      <c r="C85" s="432"/>
      <c r="D85" s="572"/>
      <c r="E85" s="573"/>
    </row>
    <row r="86" spans="1:11" s="54" customFormat="1" ht="27" customHeight="1" thickBot="1" x14ac:dyDescent="0.25">
      <c r="A86" s="110"/>
      <c r="B86" s="132"/>
      <c r="C86" s="433"/>
      <c r="D86" s="574"/>
      <c r="E86" s="575"/>
    </row>
    <row r="87" spans="1:11" s="54" customFormat="1" ht="12.75" x14ac:dyDescent="0.2">
      <c r="B87" s="2"/>
    </row>
    <row r="88" spans="1:11" s="54" customFormat="1" ht="12.75" x14ac:dyDescent="0.2">
      <c r="B88" s="2"/>
    </row>
    <row r="89" spans="1:11" s="54" customFormat="1" ht="30" customHeight="1" x14ac:dyDescent="0.2">
      <c r="A89" s="571" t="s">
        <v>215</v>
      </c>
      <c r="B89" s="571"/>
      <c r="C89" s="571"/>
      <c r="D89" s="571"/>
      <c r="E89" s="571"/>
      <c r="F89" s="571"/>
      <c r="G89" s="571"/>
      <c r="H89" s="75"/>
      <c r="I89" s="75"/>
      <c r="J89" s="75"/>
      <c r="K89" s="75"/>
    </row>
    <row r="90" spans="1:11" s="54" customFormat="1" ht="26.45" customHeight="1" x14ac:dyDescent="0.2">
      <c r="A90" s="72" t="s">
        <v>217</v>
      </c>
      <c r="B90" s="2"/>
      <c r="C90" s="74"/>
      <c r="D90" s="74"/>
      <c r="E90" s="4"/>
      <c r="F90" s="4"/>
      <c r="G90" s="4"/>
      <c r="H90" s="75"/>
      <c r="I90" s="75"/>
      <c r="J90" s="75"/>
      <c r="K90" s="75"/>
    </row>
    <row r="91" spans="1:11" s="54" customFormat="1" ht="30" customHeight="1" x14ac:dyDescent="0.2">
      <c r="A91" s="193" t="s">
        <v>125</v>
      </c>
      <c r="B91" s="4"/>
      <c r="C91" s="4"/>
      <c r="D91" s="4"/>
      <c r="E91" s="4"/>
      <c r="F91" s="4"/>
      <c r="G91" s="4"/>
      <c r="H91" s="73"/>
    </row>
    <row r="92" spans="1:11" s="54" customFormat="1" ht="15" customHeight="1" thickBot="1" x14ac:dyDescent="0.25">
      <c r="B92" s="2"/>
      <c r="H92" s="71"/>
    </row>
    <row r="93" spans="1:11" s="54" customFormat="1" ht="34.15" customHeight="1" thickBot="1" x14ac:dyDescent="0.25">
      <c r="B93" s="199" t="s">
        <v>100</v>
      </c>
      <c r="C93" s="200" t="s">
        <v>37</v>
      </c>
      <c r="D93" s="643" t="s">
        <v>40</v>
      </c>
      <c r="E93" s="645"/>
      <c r="F93" s="645"/>
      <c r="G93" s="644"/>
    </row>
    <row r="94" spans="1:11" s="54" customFormat="1" ht="34.15" customHeight="1" x14ac:dyDescent="0.2">
      <c r="B94" s="107"/>
      <c r="C94" s="113"/>
      <c r="D94" s="642" t="s">
        <v>39</v>
      </c>
      <c r="E94" s="490"/>
      <c r="F94" s="490"/>
      <c r="G94" s="688"/>
    </row>
    <row r="95" spans="1:11" s="54" customFormat="1" ht="31.15" customHeight="1" x14ac:dyDescent="0.2">
      <c r="B95" s="107"/>
      <c r="C95" s="113"/>
      <c r="D95" s="642" t="s">
        <v>39</v>
      </c>
      <c r="E95" s="490"/>
      <c r="F95" s="490"/>
      <c r="G95" s="688"/>
    </row>
    <row r="96" spans="1:11" s="54" customFormat="1" ht="29.45" customHeight="1" thickBot="1" x14ac:dyDescent="0.25">
      <c r="B96" s="110"/>
      <c r="C96" s="132"/>
      <c r="D96" s="640" t="s">
        <v>39</v>
      </c>
      <c r="E96" s="641"/>
      <c r="F96" s="641"/>
      <c r="G96" s="687"/>
    </row>
    <row r="97" spans="1:11" s="54" customFormat="1" ht="12.75" x14ac:dyDescent="0.2">
      <c r="B97" s="2"/>
    </row>
    <row r="98" spans="1:11" s="54" customFormat="1" ht="15.75" x14ac:dyDescent="0.25">
      <c r="A98" s="196" t="s">
        <v>63</v>
      </c>
    </row>
    <row r="99" spans="1:11" s="54" customFormat="1" ht="22.15" customHeight="1" x14ac:dyDescent="0.2">
      <c r="B99" s="2"/>
    </row>
    <row r="100" spans="1:11" s="54" customFormat="1" ht="28.15" customHeight="1" x14ac:dyDescent="0.2">
      <c r="A100" s="186" t="s">
        <v>216</v>
      </c>
      <c r="B100" s="2"/>
    </row>
    <row r="101" spans="1:11" s="54" customFormat="1" x14ac:dyDescent="0.2">
      <c r="A101" s="194"/>
      <c r="B101" s="2"/>
    </row>
    <row r="102" spans="1:11" s="54" customFormat="1" x14ac:dyDescent="0.2">
      <c r="A102" s="194" t="s">
        <v>101</v>
      </c>
      <c r="B102" s="2"/>
    </row>
    <row r="103" spans="1:11" s="54" customFormat="1" ht="12.75" x14ac:dyDescent="0.2">
      <c r="B103" s="2"/>
    </row>
    <row r="104" spans="1:11" s="54" customFormat="1" ht="13.5" thickBot="1" x14ac:dyDescent="0.25">
      <c r="B104" s="2"/>
    </row>
    <row r="105" spans="1:11" s="54" customFormat="1" ht="27.6" customHeight="1" thickBot="1" x14ac:dyDescent="0.25">
      <c r="B105" s="3" t="s">
        <v>100</v>
      </c>
      <c r="C105" s="3" t="s">
        <v>37</v>
      </c>
      <c r="D105" s="638" t="s">
        <v>40</v>
      </c>
      <c r="E105" s="639"/>
      <c r="F105" s="639"/>
      <c r="G105" s="689"/>
    </row>
    <row r="106" spans="1:11" s="54" customFormat="1" ht="72.599999999999994" customHeight="1" x14ac:dyDescent="0.2">
      <c r="B106" s="113"/>
      <c r="C106" s="113"/>
      <c r="D106" s="690" t="s">
        <v>152</v>
      </c>
      <c r="E106" s="691"/>
      <c r="F106" s="691"/>
      <c r="G106" s="692"/>
    </row>
    <row r="107" spans="1:11" s="54" customFormat="1" ht="33.6" customHeight="1" x14ac:dyDescent="0.2">
      <c r="B107" s="113"/>
      <c r="C107" s="113"/>
      <c r="D107" s="693"/>
      <c r="E107" s="694"/>
      <c r="F107" s="694"/>
      <c r="G107" s="695"/>
    </row>
    <row r="108" spans="1:11" s="54" customFormat="1" ht="12.75" x14ac:dyDescent="0.2">
      <c r="B108" s="2"/>
    </row>
    <row r="109" spans="1:11" s="54" customFormat="1" ht="30" customHeight="1" x14ac:dyDescent="0.2">
      <c r="A109" s="528" t="s">
        <v>218</v>
      </c>
      <c r="B109" s="528"/>
      <c r="C109" s="528"/>
      <c r="D109" s="528"/>
      <c r="E109" s="528"/>
      <c r="F109" s="528"/>
      <c r="G109" s="528"/>
      <c r="H109" s="528"/>
      <c r="I109" s="528"/>
      <c r="J109" s="528"/>
      <c r="K109" s="528"/>
    </row>
    <row r="110" spans="1:11" ht="9" customHeight="1" x14ac:dyDescent="0.2"/>
    <row r="111" spans="1:11" ht="15.75" x14ac:dyDescent="0.2">
      <c r="A111" s="67" t="s">
        <v>140</v>
      </c>
    </row>
    <row r="112" spans="1:11" ht="25.15" customHeight="1" x14ac:dyDescent="0.25">
      <c r="A112" s="196" t="s">
        <v>271</v>
      </c>
      <c r="I112" s="588" t="s">
        <v>13</v>
      </c>
      <c r="J112" s="589"/>
    </row>
    <row r="113" spans="1:11" ht="16.5" thickBot="1" x14ac:dyDescent="0.3">
      <c r="A113" s="196"/>
    </row>
    <row r="114" spans="1:11" ht="19.899999999999999" customHeight="1" thickBot="1" x14ac:dyDescent="0.25">
      <c r="B114" s="375"/>
      <c r="C114" s="376"/>
      <c r="D114" s="657" t="s">
        <v>134</v>
      </c>
      <c r="E114" s="658"/>
      <c r="F114" s="665" t="s">
        <v>247</v>
      </c>
      <c r="G114" s="666"/>
      <c r="H114" s="655" t="s">
        <v>128</v>
      </c>
      <c r="I114" s="656"/>
      <c r="J114" s="653" t="s">
        <v>248</v>
      </c>
      <c r="K114" s="654"/>
    </row>
    <row r="115" spans="1:11" ht="31.5" customHeight="1" thickBot="1" x14ac:dyDescent="0.25">
      <c r="B115" s="377" t="s">
        <v>5</v>
      </c>
      <c r="C115" s="378" t="s">
        <v>6</v>
      </c>
      <c r="D115" s="203" t="s">
        <v>31</v>
      </c>
      <c r="E115" s="203" t="s">
        <v>32</v>
      </c>
      <c r="F115" s="231" t="s">
        <v>31</v>
      </c>
      <c r="G115" s="231" t="s">
        <v>32</v>
      </c>
      <c r="H115" s="204" t="s">
        <v>31</v>
      </c>
      <c r="I115" s="205" t="s">
        <v>32</v>
      </c>
      <c r="J115" s="206" t="s">
        <v>31</v>
      </c>
      <c r="K115" s="207" t="s">
        <v>32</v>
      </c>
    </row>
    <row r="116" spans="1:11" ht="39" thickBot="1" x14ac:dyDescent="0.25">
      <c r="B116" s="386" t="s">
        <v>219</v>
      </c>
      <c r="C116" s="388" t="s">
        <v>220</v>
      </c>
      <c r="D116" s="443"/>
      <c r="E116" s="387">
        <v>0</v>
      </c>
      <c r="F116" s="443"/>
      <c r="G116" s="387">
        <v>0</v>
      </c>
      <c r="H116" s="443"/>
      <c r="I116" s="387">
        <v>0</v>
      </c>
      <c r="J116" s="443"/>
      <c r="K116" s="387">
        <v>0</v>
      </c>
    </row>
    <row r="117" spans="1:11" ht="45.6" customHeight="1" x14ac:dyDescent="0.2">
      <c r="B117" s="430" t="s">
        <v>221</v>
      </c>
      <c r="C117" s="388" t="s">
        <v>222</v>
      </c>
      <c r="D117" s="273"/>
      <c r="E117" s="274"/>
      <c r="F117" s="275"/>
      <c r="G117" s="276"/>
      <c r="H117" s="273"/>
      <c r="I117" s="277"/>
      <c r="J117" s="273"/>
      <c r="K117" s="277"/>
    </row>
    <row r="118" spans="1:11" ht="44.25" customHeight="1" x14ac:dyDescent="0.2">
      <c r="B118" s="400"/>
      <c r="C118" s="394" t="s">
        <v>223</v>
      </c>
      <c r="D118" s="273"/>
      <c r="E118" s="278"/>
      <c r="F118" s="275"/>
      <c r="G118" s="276"/>
      <c r="H118" s="273"/>
      <c r="I118" s="170"/>
      <c r="J118" s="273"/>
      <c r="K118" s="170"/>
    </row>
    <row r="119" spans="1:11" ht="45.75" customHeight="1" x14ac:dyDescent="0.2">
      <c r="B119" s="400"/>
      <c r="C119" s="394" t="s">
        <v>224</v>
      </c>
      <c r="D119" s="273"/>
      <c r="E119" s="278"/>
      <c r="F119" s="275"/>
      <c r="G119" s="276"/>
      <c r="H119" s="273"/>
      <c r="I119" s="170"/>
      <c r="J119" s="273"/>
      <c r="K119" s="170"/>
    </row>
    <row r="120" spans="1:11" ht="25.5" x14ac:dyDescent="0.2">
      <c r="B120" s="400"/>
      <c r="C120" s="394" t="s">
        <v>225</v>
      </c>
      <c r="D120" s="273"/>
      <c r="E120" s="278"/>
      <c r="F120" s="275"/>
      <c r="G120" s="276"/>
      <c r="H120" s="273"/>
      <c r="I120" s="170"/>
      <c r="J120" s="273"/>
      <c r="K120" s="170"/>
    </row>
    <row r="121" spans="1:11" ht="36.75" customHeight="1" x14ac:dyDescent="0.2">
      <c r="B121" s="400"/>
      <c r="C121" s="394" t="s">
        <v>226</v>
      </c>
      <c r="D121" s="273"/>
      <c r="E121" s="278"/>
      <c r="F121" s="275"/>
      <c r="G121" s="276"/>
      <c r="H121" s="273"/>
      <c r="I121" s="170"/>
      <c r="J121" s="273"/>
      <c r="K121" s="170"/>
    </row>
    <row r="122" spans="1:11" ht="25.5" x14ac:dyDescent="0.2">
      <c r="B122" s="651"/>
      <c r="C122" s="397" t="s">
        <v>227</v>
      </c>
      <c r="D122" s="273"/>
      <c r="E122" s="279"/>
      <c r="F122" s="275"/>
      <c r="G122" s="276"/>
      <c r="H122" s="273"/>
      <c r="I122" s="280"/>
      <c r="J122" s="273"/>
      <c r="K122" s="280"/>
    </row>
    <row r="123" spans="1:11" ht="40.5" customHeight="1" x14ac:dyDescent="0.2">
      <c r="B123" s="651"/>
      <c r="C123" s="394" t="s">
        <v>228</v>
      </c>
      <c r="D123" s="273"/>
      <c r="E123" s="170"/>
      <c r="F123" s="275"/>
      <c r="G123" s="276"/>
      <c r="H123" s="273"/>
      <c r="I123" s="170"/>
      <c r="J123" s="273"/>
      <c r="K123" s="170"/>
    </row>
    <row r="124" spans="1:11" ht="24.75" customHeight="1" thickBot="1" x14ac:dyDescent="0.25">
      <c r="B124" s="400"/>
      <c r="C124" s="401" t="s">
        <v>33</v>
      </c>
      <c r="D124" s="208"/>
      <c r="E124" s="281">
        <f>SUM(E117:E123)</f>
        <v>0</v>
      </c>
      <c r="F124" s="208"/>
      <c r="G124" s="281">
        <f>SUM(G117:G123)</f>
        <v>0</v>
      </c>
      <c r="H124" s="208"/>
      <c r="I124" s="281">
        <f>SUM(I117:I123)</f>
        <v>0</v>
      </c>
      <c r="J124" s="208"/>
      <c r="K124" s="281">
        <f>SUM(K117:K123)</f>
        <v>0</v>
      </c>
    </row>
    <row r="125" spans="1:11" ht="38.25" x14ac:dyDescent="0.2">
      <c r="B125" s="431" t="s">
        <v>229</v>
      </c>
      <c r="C125" s="403" t="s">
        <v>230</v>
      </c>
      <c r="D125" s="282"/>
      <c r="E125" s="283"/>
      <c r="F125" s="284"/>
      <c r="G125" s="285"/>
      <c r="H125" s="282"/>
      <c r="I125" s="286"/>
      <c r="J125" s="282"/>
      <c r="K125" s="286"/>
    </row>
    <row r="126" spans="1:11" ht="51" x14ac:dyDescent="0.2">
      <c r="B126" s="400"/>
      <c r="C126" s="409" t="s">
        <v>231</v>
      </c>
      <c r="D126" s="171"/>
      <c r="E126" s="278"/>
      <c r="F126" s="287"/>
      <c r="G126" s="288"/>
      <c r="H126" s="171"/>
      <c r="I126" s="289"/>
      <c r="J126" s="171"/>
      <c r="K126" s="289"/>
    </row>
    <row r="127" spans="1:11" ht="39" thickBot="1" x14ac:dyDescent="0.25">
      <c r="B127" s="651"/>
      <c r="C127" s="414" t="s">
        <v>232</v>
      </c>
      <c r="D127" s="166"/>
      <c r="E127" s="279"/>
      <c r="F127" s="290"/>
      <c r="G127" s="291"/>
      <c r="H127" s="282"/>
      <c r="I127" s="292"/>
      <c r="J127" s="282"/>
      <c r="K127" s="292"/>
    </row>
    <row r="128" spans="1:11" ht="28.5" customHeight="1" thickBot="1" x14ac:dyDescent="0.25">
      <c r="B128" s="652"/>
      <c r="C128" s="419" t="s">
        <v>34</v>
      </c>
      <c r="D128" s="293"/>
      <c r="E128" s="294">
        <f>SUM(E125:E127)</f>
        <v>0</v>
      </c>
      <c r="F128" s="295"/>
      <c r="G128" s="294">
        <f>SUM(G125:G127)</f>
        <v>0</v>
      </c>
      <c r="H128" s="296"/>
      <c r="I128" s="297">
        <f>SUM(I125:I127)</f>
        <v>0</v>
      </c>
      <c r="J128" s="296"/>
      <c r="K128" s="297">
        <f>SUM(K125:K127)</f>
        <v>0</v>
      </c>
    </row>
    <row r="129" spans="1:11" ht="22.5" customHeight="1" thickBot="1" x14ac:dyDescent="0.25">
      <c r="B129" s="649" t="s">
        <v>233</v>
      </c>
      <c r="C129" s="650"/>
      <c r="D129" s="425"/>
      <c r="E129" s="447">
        <f>SUM(E128+E124+E116)</f>
        <v>0</v>
      </c>
      <c r="F129" s="426"/>
      <c r="G129" s="447">
        <f>SUM(G128+G124+G116)</f>
        <v>0</v>
      </c>
      <c r="H129" s="427"/>
      <c r="I129" s="447">
        <f>SUM(I128+I124+I116)</f>
        <v>0</v>
      </c>
      <c r="J129" s="427"/>
      <c r="K129" s="447">
        <f>SUM(K128+K124+K116)</f>
        <v>0</v>
      </c>
    </row>
    <row r="130" spans="1:11" ht="28.5" customHeight="1" thickBot="1" x14ac:dyDescent="0.25">
      <c r="B130" s="303"/>
      <c r="C130" s="304" t="s">
        <v>30</v>
      </c>
      <c r="D130" s="580"/>
      <c r="E130" s="581"/>
      <c r="F130" s="582"/>
      <c r="G130" s="583"/>
      <c r="H130" s="584"/>
      <c r="I130" s="659"/>
      <c r="J130" s="647"/>
      <c r="K130" s="648"/>
    </row>
    <row r="131" spans="1:11" ht="7.9" customHeight="1" x14ac:dyDescent="0.2">
      <c r="B131" s="637"/>
      <c r="C131" s="637"/>
    </row>
    <row r="132" spans="1:11" ht="15.75" x14ac:dyDescent="0.25">
      <c r="A132" s="305" t="s">
        <v>272</v>
      </c>
      <c r="B132" s="306"/>
      <c r="C132" s="306"/>
      <c r="D132" s="306"/>
      <c r="E132" s="306"/>
      <c r="F132" s="306"/>
      <c r="I132" s="307" t="s">
        <v>13</v>
      </c>
      <c r="J132" s="308"/>
      <c r="K132" s="308"/>
    </row>
    <row r="133" spans="1:11" ht="7.9" customHeight="1" x14ac:dyDescent="0.25">
      <c r="A133" s="196"/>
      <c r="D133" s="69"/>
    </row>
    <row r="134" spans="1:11" ht="10.15" customHeight="1" thickBot="1" x14ac:dyDescent="0.3">
      <c r="A134" s="196"/>
      <c r="B134" s="315"/>
      <c r="D134" s="69"/>
    </row>
    <row r="135" spans="1:11" ht="16.5" thickBot="1" x14ac:dyDescent="0.25">
      <c r="D135" s="657" t="s">
        <v>138</v>
      </c>
      <c r="E135" s="658"/>
      <c r="F135" s="665" t="s">
        <v>273</v>
      </c>
      <c r="G135" s="666"/>
      <c r="H135" s="655" t="s">
        <v>143</v>
      </c>
      <c r="I135" s="656"/>
      <c r="J135" s="653" t="s">
        <v>274</v>
      </c>
      <c r="K135" s="654"/>
    </row>
    <row r="136" spans="1:11" ht="16.5" thickBot="1" x14ac:dyDescent="0.25">
      <c r="B136" s="201" t="s">
        <v>5</v>
      </c>
      <c r="C136" s="202" t="s">
        <v>6</v>
      </c>
      <c r="D136" s="203" t="s">
        <v>31</v>
      </c>
      <c r="E136" s="203" t="s">
        <v>32</v>
      </c>
      <c r="F136" s="231" t="s">
        <v>31</v>
      </c>
      <c r="G136" s="231" t="s">
        <v>32</v>
      </c>
      <c r="H136" s="204" t="s">
        <v>31</v>
      </c>
      <c r="I136" s="205" t="s">
        <v>32</v>
      </c>
      <c r="J136" s="206" t="s">
        <v>31</v>
      </c>
      <c r="K136" s="207" t="s">
        <v>32</v>
      </c>
    </row>
    <row r="137" spans="1:11" ht="50.45" customHeight="1" thickBot="1" x14ac:dyDescent="0.25">
      <c r="B137" s="386" t="s">
        <v>219</v>
      </c>
      <c r="C137" s="388" t="s">
        <v>220</v>
      </c>
      <c r="D137" s="443"/>
      <c r="E137" s="387">
        <v>0</v>
      </c>
      <c r="F137" s="443"/>
      <c r="G137" s="387">
        <v>0</v>
      </c>
      <c r="H137" s="443"/>
      <c r="I137" s="387">
        <v>0</v>
      </c>
      <c r="J137" s="443"/>
      <c r="K137" s="387">
        <v>0</v>
      </c>
    </row>
    <row r="138" spans="1:11" ht="45.6" customHeight="1" x14ac:dyDescent="0.2">
      <c r="B138" s="599" t="s">
        <v>221</v>
      </c>
      <c r="C138" s="388" t="s">
        <v>222</v>
      </c>
      <c r="D138" s="273"/>
      <c r="E138" s="274"/>
      <c r="F138" s="275"/>
      <c r="G138" s="276"/>
      <c r="H138" s="273"/>
      <c r="I138" s="277"/>
      <c r="J138" s="273"/>
      <c r="K138" s="277"/>
    </row>
    <row r="139" spans="1:11" ht="38.25" x14ac:dyDescent="0.2">
      <c r="B139" s="600"/>
      <c r="C139" s="394" t="s">
        <v>223</v>
      </c>
      <c r="D139" s="273"/>
      <c r="E139" s="278"/>
      <c r="F139" s="275"/>
      <c r="G139" s="276"/>
      <c r="H139" s="273"/>
      <c r="I139" s="170"/>
      <c r="J139" s="273"/>
      <c r="K139" s="170"/>
    </row>
    <row r="140" spans="1:11" ht="38.25" x14ac:dyDescent="0.2">
      <c r="B140" s="600"/>
      <c r="C140" s="394" t="s">
        <v>224</v>
      </c>
      <c r="D140" s="273"/>
      <c r="E140" s="278"/>
      <c r="F140" s="275"/>
      <c r="G140" s="276"/>
      <c r="H140" s="273"/>
      <c r="I140" s="170"/>
      <c r="J140" s="273"/>
      <c r="K140" s="170"/>
    </row>
    <row r="141" spans="1:11" ht="25.5" x14ac:dyDescent="0.2">
      <c r="B141" s="600"/>
      <c r="C141" s="394" t="s">
        <v>225</v>
      </c>
      <c r="D141" s="273"/>
      <c r="E141" s="278"/>
      <c r="F141" s="275"/>
      <c r="G141" s="276"/>
      <c r="H141" s="273"/>
      <c r="I141" s="170"/>
      <c r="J141" s="273"/>
      <c r="K141" s="170"/>
    </row>
    <row r="142" spans="1:11" ht="25.5" x14ac:dyDescent="0.2">
      <c r="B142" s="600"/>
      <c r="C142" s="394" t="s">
        <v>226</v>
      </c>
      <c r="D142" s="273"/>
      <c r="E142" s="278"/>
      <c r="F142" s="275"/>
      <c r="G142" s="276"/>
      <c r="H142" s="273"/>
      <c r="I142" s="170"/>
      <c r="J142" s="273"/>
      <c r="K142" s="170"/>
    </row>
    <row r="143" spans="1:11" ht="25.5" x14ac:dyDescent="0.2">
      <c r="B143" s="600"/>
      <c r="C143" s="397" t="s">
        <v>227</v>
      </c>
      <c r="D143" s="273"/>
      <c r="E143" s="279"/>
      <c r="F143" s="275"/>
      <c r="G143" s="276"/>
      <c r="H143" s="273"/>
      <c r="I143" s="280"/>
      <c r="J143" s="273"/>
      <c r="K143" s="280"/>
    </row>
    <row r="144" spans="1:11" ht="38.25" x14ac:dyDescent="0.2">
      <c r="B144" s="600"/>
      <c r="C144" s="394" t="s">
        <v>228</v>
      </c>
      <c r="D144" s="273"/>
      <c r="E144" s="170"/>
      <c r="F144" s="275"/>
      <c r="G144" s="276"/>
      <c r="H144" s="273"/>
      <c r="I144" s="170"/>
      <c r="J144" s="273"/>
      <c r="K144" s="170"/>
    </row>
    <row r="145" spans="1:11" ht="16.5" thickBot="1" x14ac:dyDescent="0.25">
      <c r="B145" s="400"/>
      <c r="C145" s="401" t="s">
        <v>33</v>
      </c>
      <c r="D145" s="208"/>
      <c r="E145" s="281">
        <f>SUM(E138:E144)</f>
        <v>0</v>
      </c>
      <c r="F145" s="208"/>
      <c r="G145" s="281">
        <f>SUM(G138:G144)</f>
        <v>0</v>
      </c>
      <c r="H145" s="208"/>
      <c r="I145" s="281">
        <f>SUM(I138:I144)</f>
        <v>0</v>
      </c>
      <c r="J145" s="208"/>
      <c r="K145" s="281">
        <f>SUM(K138:K144)</f>
        <v>0</v>
      </c>
    </row>
    <row r="146" spans="1:11" ht="38.25" x14ac:dyDescent="0.2">
      <c r="B146" s="601" t="s">
        <v>229</v>
      </c>
      <c r="C146" s="403" t="s">
        <v>230</v>
      </c>
      <c r="D146" s="282"/>
      <c r="E146" s="283"/>
      <c r="F146" s="284"/>
      <c r="G146" s="285"/>
      <c r="H146" s="282"/>
      <c r="I146" s="286"/>
      <c r="J146" s="282"/>
      <c r="K146" s="286"/>
    </row>
    <row r="147" spans="1:11" ht="51" x14ac:dyDescent="0.2">
      <c r="B147" s="600"/>
      <c r="C147" s="409" t="s">
        <v>231</v>
      </c>
      <c r="D147" s="171"/>
      <c r="E147" s="278"/>
      <c r="F147" s="287"/>
      <c r="G147" s="288"/>
      <c r="H147" s="171"/>
      <c r="I147" s="289"/>
      <c r="J147" s="171"/>
      <c r="K147" s="289"/>
    </row>
    <row r="148" spans="1:11" ht="39" thickBot="1" x14ac:dyDescent="0.25">
      <c r="B148" s="600"/>
      <c r="C148" s="414" t="s">
        <v>232</v>
      </c>
      <c r="D148" s="166"/>
      <c r="E148" s="279"/>
      <c r="F148" s="290"/>
      <c r="G148" s="291"/>
      <c r="H148" s="282"/>
      <c r="I148" s="292"/>
      <c r="J148" s="282"/>
      <c r="K148" s="292"/>
    </row>
    <row r="149" spans="1:11" ht="16.5" thickBot="1" x14ac:dyDescent="0.25">
      <c r="B149" s="602"/>
      <c r="C149" s="419" t="s">
        <v>34</v>
      </c>
      <c r="D149" s="293"/>
      <c r="E149" s="294">
        <f>SUM(E146:E148)</f>
        <v>0</v>
      </c>
      <c r="F149" s="295"/>
      <c r="G149" s="294">
        <f>SUM(G146:G148)</f>
        <v>0</v>
      </c>
      <c r="H149" s="296"/>
      <c r="I149" s="297">
        <f>SUM(I146:I148)</f>
        <v>0</v>
      </c>
      <c r="J149" s="296"/>
      <c r="K149" s="297">
        <f>SUM(K146:K148)</f>
        <v>0</v>
      </c>
    </row>
    <row r="150" spans="1:11" ht="16.5" thickBot="1" x14ac:dyDescent="0.25">
      <c r="B150" s="667"/>
      <c r="C150" s="440" t="s">
        <v>233</v>
      </c>
      <c r="D150" s="425"/>
      <c r="E150" s="447">
        <f>SUM(E149+E145+E137)</f>
        <v>0</v>
      </c>
      <c r="F150" s="426"/>
      <c r="G150" s="447">
        <f>SUM(G149+G145+G137)</f>
        <v>0</v>
      </c>
      <c r="H150" s="427"/>
      <c r="I150" s="447">
        <f>SUM(I149+I145+I137)</f>
        <v>0</v>
      </c>
      <c r="J150" s="427"/>
      <c r="K150" s="447">
        <f>SUM(K149+K145+K137)</f>
        <v>0</v>
      </c>
    </row>
    <row r="151" spans="1:11" ht="21" thickBot="1" x14ac:dyDescent="0.25">
      <c r="B151" s="667"/>
      <c r="C151" s="358" t="s">
        <v>30</v>
      </c>
      <c r="D151" s="580"/>
      <c r="E151" s="581"/>
      <c r="F151" s="582"/>
      <c r="G151" s="583"/>
      <c r="H151" s="584"/>
      <c r="I151" s="659"/>
      <c r="J151" s="647"/>
      <c r="K151" s="648"/>
    </row>
    <row r="152" spans="1:11" x14ac:dyDescent="0.2">
      <c r="B152" s="667"/>
    </row>
    <row r="153" spans="1:11" ht="8.4499999999999993" customHeight="1" x14ac:dyDescent="0.2"/>
    <row r="154" spans="1:11" ht="15.75" x14ac:dyDescent="0.25">
      <c r="A154" s="676" t="s">
        <v>162</v>
      </c>
      <c r="B154" s="676"/>
      <c r="C154" s="676"/>
      <c r="D154" s="676"/>
      <c r="E154" s="676"/>
      <c r="F154" s="664"/>
    </row>
    <row r="155" spans="1:11" ht="15.75" x14ac:dyDescent="0.25">
      <c r="A155" s="196"/>
      <c r="B155" s="196"/>
      <c r="C155" s="196"/>
      <c r="D155" s="196"/>
      <c r="E155" s="196"/>
    </row>
    <row r="156" spans="1:11" ht="15.75" x14ac:dyDescent="0.25">
      <c r="A156" s="196"/>
      <c r="B156" s="196"/>
      <c r="C156" s="196"/>
      <c r="D156" s="196"/>
      <c r="E156" s="196"/>
    </row>
    <row r="157" spans="1:11" ht="15.75" x14ac:dyDescent="0.25">
      <c r="A157" s="196"/>
      <c r="B157" s="196"/>
      <c r="C157" s="196"/>
      <c r="D157" s="196"/>
      <c r="E157" s="196"/>
    </row>
    <row r="158" spans="1:11" ht="15.75" x14ac:dyDescent="0.25">
      <c r="A158" s="196"/>
      <c r="B158" s="196"/>
      <c r="C158" s="196"/>
      <c r="D158" s="196"/>
      <c r="E158" s="196"/>
    </row>
    <row r="159" spans="1:11" ht="21" customHeight="1" x14ac:dyDescent="0.25">
      <c r="A159" s="69" t="s">
        <v>64</v>
      </c>
      <c r="E159" s="307" t="s">
        <v>13</v>
      </c>
      <c r="F159" s="308"/>
      <c r="G159" s="309"/>
    </row>
    <row r="160" spans="1:11" ht="10.9" customHeight="1" x14ac:dyDescent="0.25">
      <c r="A160" s="69"/>
      <c r="E160" s="305"/>
      <c r="F160" s="306"/>
      <c r="G160" s="305"/>
    </row>
    <row r="161" spans="1:8" ht="21" customHeight="1" x14ac:dyDescent="0.25">
      <c r="A161" s="310" t="s">
        <v>169</v>
      </c>
      <c r="E161" s="305"/>
      <c r="F161" s="306"/>
      <c r="G161" s="305"/>
    </row>
    <row r="162" spans="1:8" s="158" customFormat="1" ht="30" customHeight="1" x14ac:dyDescent="0.2">
      <c r="B162" s="186" t="s">
        <v>239</v>
      </c>
    </row>
    <row r="163" spans="1:8" ht="45" customHeight="1" thickBot="1" x14ac:dyDescent="0.25">
      <c r="A163" s="311"/>
      <c r="B163" s="646" t="s">
        <v>156</v>
      </c>
      <c r="C163" s="646"/>
      <c r="D163" s="646"/>
      <c r="E163" s="646"/>
      <c r="F163" s="646"/>
      <c r="G163" s="646"/>
      <c r="H163" s="255"/>
    </row>
    <row r="164" spans="1:8" ht="47.25" x14ac:dyDescent="0.2">
      <c r="B164" s="209" t="s">
        <v>10</v>
      </c>
      <c r="C164" s="210" t="s">
        <v>131</v>
      </c>
      <c r="D164" s="210" t="s">
        <v>132</v>
      </c>
      <c r="E164" s="210" t="s">
        <v>141</v>
      </c>
      <c r="F164" s="211" t="s">
        <v>11</v>
      </c>
    </row>
    <row r="165" spans="1:8" ht="33.6" customHeight="1" x14ac:dyDescent="0.2">
      <c r="B165" s="212">
        <v>1</v>
      </c>
      <c r="C165" s="213"/>
      <c r="D165" s="169" t="s">
        <v>252</v>
      </c>
      <c r="E165" s="215"/>
      <c r="F165" s="216">
        <f>E165*1.2</f>
        <v>0</v>
      </c>
    </row>
    <row r="166" spans="1:8" ht="24" customHeight="1" x14ac:dyDescent="0.2">
      <c r="B166" s="212">
        <v>2</v>
      </c>
      <c r="C166" s="213"/>
      <c r="D166" s="169" t="s">
        <v>136</v>
      </c>
      <c r="E166" s="215"/>
      <c r="F166" s="216">
        <f t="shared" ref="F166:F169" si="0">E166*1.2</f>
        <v>0</v>
      </c>
    </row>
    <row r="167" spans="1:8" ht="24" customHeight="1" x14ac:dyDescent="0.2">
      <c r="B167" s="212">
        <v>3</v>
      </c>
      <c r="C167" s="213"/>
      <c r="D167" s="169"/>
      <c r="E167" s="215"/>
      <c r="F167" s="216">
        <f t="shared" si="0"/>
        <v>0</v>
      </c>
    </row>
    <row r="168" spans="1:8" ht="24" customHeight="1" x14ac:dyDescent="0.2">
      <c r="B168" s="212">
        <v>4</v>
      </c>
      <c r="C168" s="213"/>
      <c r="D168" s="320"/>
      <c r="E168" s="215"/>
      <c r="F168" s="216">
        <f t="shared" si="0"/>
        <v>0</v>
      </c>
    </row>
    <row r="169" spans="1:8" ht="24" customHeight="1" thickBot="1" x14ac:dyDescent="0.25">
      <c r="B169" s="217">
        <v>5</v>
      </c>
      <c r="C169" s="218"/>
      <c r="D169" s="321"/>
      <c r="E169" s="219"/>
      <c r="F169" s="216">
        <f t="shared" si="0"/>
        <v>0</v>
      </c>
    </row>
    <row r="171" spans="1:8" ht="15.75" x14ac:dyDescent="0.25">
      <c r="A171" s="312"/>
      <c r="B171" s="69" t="s">
        <v>240</v>
      </c>
    </row>
    <row r="172" spans="1:8" ht="15.75" x14ac:dyDescent="0.25">
      <c r="A172" s="312"/>
      <c r="B172" s="69"/>
    </row>
    <row r="173" spans="1:8" ht="45" customHeight="1" thickBot="1" x14ac:dyDescent="0.25">
      <c r="A173" s="311"/>
      <c r="B173" s="550" t="s">
        <v>157</v>
      </c>
      <c r="C173" s="550"/>
      <c r="D173" s="550"/>
      <c r="E173" s="550"/>
      <c r="F173" s="550"/>
      <c r="G173" s="550"/>
    </row>
    <row r="174" spans="1:8" ht="35.25" customHeight="1" x14ac:dyDescent="0.2">
      <c r="A174" s="312"/>
      <c r="B174" s="209" t="s">
        <v>10</v>
      </c>
      <c r="C174" s="210" t="s">
        <v>131</v>
      </c>
      <c r="D174" s="210" t="s">
        <v>132</v>
      </c>
      <c r="E174" s="210" t="s">
        <v>141</v>
      </c>
      <c r="F174" s="211" t="s">
        <v>11</v>
      </c>
    </row>
    <row r="175" spans="1:8" ht="29.25" customHeight="1" x14ac:dyDescent="0.2">
      <c r="A175" s="312"/>
      <c r="B175" s="212">
        <v>1</v>
      </c>
      <c r="C175" s="213"/>
      <c r="D175" s="169" t="s">
        <v>275</v>
      </c>
      <c r="E175" s="215"/>
      <c r="F175" s="216">
        <f>E175*1.2</f>
        <v>0</v>
      </c>
    </row>
    <row r="176" spans="1:8" ht="25.15" customHeight="1" x14ac:dyDescent="0.2">
      <c r="A176" s="312"/>
      <c r="B176" s="212">
        <v>2</v>
      </c>
      <c r="C176" s="213"/>
      <c r="D176" s="169" t="s">
        <v>155</v>
      </c>
      <c r="E176" s="215"/>
      <c r="F176" s="216">
        <f t="shared" ref="F176:F179" si="1">E176*1.2</f>
        <v>0</v>
      </c>
    </row>
    <row r="177" spans="1:11" ht="22.5" customHeight="1" x14ac:dyDescent="0.2">
      <c r="A177" s="312"/>
      <c r="B177" s="212">
        <v>3</v>
      </c>
      <c r="C177" s="213"/>
      <c r="D177" s="214"/>
      <c r="E177" s="215"/>
      <c r="F177" s="216">
        <f t="shared" si="1"/>
        <v>0</v>
      </c>
    </row>
    <row r="178" spans="1:11" ht="15.75" x14ac:dyDescent="0.2">
      <c r="A178" s="312"/>
      <c r="B178" s="212">
        <v>4</v>
      </c>
      <c r="C178" s="213"/>
      <c r="D178" s="213"/>
      <c r="E178" s="215"/>
      <c r="F178" s="216">
        <f t="shared" si="1"/>
        <v>0</v>
      </c>
    </row>
    <row r="179" spans="1:11" ht="16.5" thickBot="1" x14ac:dyDescent="0.25">
      <c r="A179" s="312"/>
      <c r="B179" s="217">
        <v>5</v>
      </c>
      <c r="C179" s="218"/>
      <c r="D179" s="218"/>
      <c r="E179" s="219"/>
      <c r="F179" s="216">
        <f t="shared" si="1"/>
        <v>0</v>
      </c>
    </row>
    <row r="180" spans="1:11" x14ac:dyDescent="0.2">
      <c r="A180" s="312"/>
      <c r="B180" s="313"/>
      <c r="C180" s="313"/>
      <c r="D180" s="313"/>
      <c r="E180" s="313"/>
      <c r="F180" s="313"/>
      <c r="G180" s="313"/>
    </row>
    <row r="181" spans="1:11" ht="15" customHeight="1" x14ac:dyDescent="0.2">
      <c r="A181" s="312"/>
      <c r="B181" s="313"/>
      <c r="C181" s="313"/>
      <c r="D181" s="313"/>
      <c r="E181" s="313"/>
      <c r="F181" s="313"/>
      <c r="G181" s="313"/>
    </row>
    <row r="182" spans="1:11" x14ac:dyDescent="0.2">
      <c r="A182" s="312"/>
      <c r="B182" s="313"/>
      <c r="C182" s="313"/>
      <c r="D182" s="313"/>
      <c r="E182" s="313"/>
      <c r="F182" s="313"/>
      <c r="G182" s="313"/>
    </row>
    <row r="183" spans="1:11" ht="18" x14ac:dyDescent="0.25">
      <c r="A183" s="541" t="s">
        <v>288</v>
      </c>
      <c r="B183" s="541"/>
      <c r="C183" s="541"/>
      <c r="D183" s="541"/>
      <c r="E183" s="541"/>
      <c r="F183" s="541"/>
      <c r="G183" s="541"/>
      <c r="H183" s="541"/>
      <c r="I183" s="541"/>
      <c r="J183" s="541"/>
      <c r="K183" s="541"/>
    </row>
    <row r="184" spans="1:11" ht="27.6" customHeight="1" x14ac:dyDescent="0.2">
      <c r="A184" s="479"/>
      <c r="B184" s="480"/>
      <c r="C184" s="480"/>
      <c r="D184" s="480"/>
      <c r="E184" s="480"/>
      <c r="F184" s="480"/>
      <c r="G184" s="480"/>
      <c r="H184" s="480"/>
      <c r="I184" s="480"/>
      <c r="J184" s="480"/>
      <c r="K184" s="479"/>
    </row>
    <row r="185" spans="1:11" ht="30" customHeight="1" x14ac:dyDescent="0.2">
      <c r="A185" s="481"/>
      <c r="B185" s="542" t="s">
        <v>289</v>
      </c>
      <c r="C185" s="542"/>
      <c r="D185" s="542"/>
      <c r="E185" s="542"/>
      <c r="F185" s="542"/>
      <c r="G185" s="542"/>
      <c r="H185" s="542"/>
      <c r="I185" s="542"/>
      <c r="J185" s="542"/>
      <c r="K185" s="542"/>
    </row>
    <row r="186" spans="1:11" ht="18" customHeight="1" x14ac:dyDescent="0.2">
      <c r="A186" s="481"/>
      <c r="B186" s="482" t="s">
        <v>214</v>
      </c>
      <c r="C186" s="483" t="s">
        <v>290</v>
      </c>
      <c r="D186" s="481"/>
      <c r="E186" s="481"/>
      <c r="F186" s="481"/>
      <c r="G186" s="481"/>
      <c r="H186" s="481"/>
      <c r="I186" s="481"/>
      <c r="J186" s="481"/>
      <c r="K186" s="481"/>
    </row>
    <row r="187" spans="1:11" x14ac:dyDescent="0.2">
      <c r="A187" s="481"/>
      <c r="B187" s="484"/>
      <c r="C187" s="481"/>
      <c r="D187" s="481"/>
      <c r="E187" s="481"/>
      <c r="F187" s="481"/>
      <c r="G187" s="481"/>
      <c r="H187" s="481"/>
      <c r="I187" s="481"/>
      <c r="J187" s="481"/>
      <c r="K187" s="481"/>
    </row>
    <row r="188" spans="1:11" ht="18" customHeight="1" x14ac:dyDescent="0.2">
      <c r="A188" s="481"/>
      <c r="B188" s="482" t="s">
        <v>214</v>
      </c>
      <c r="C188" s="483" t="s">
        <v>291</v>
      </c>
      <c r="D188" s="481"/>
      <c r="E188" s="481"/>
      <c r="F188" s="481"/>
      <c r="G188" s="481"/>
      <c r="H188" s="481"/>
      <c r="I188" s="481"/>
      <c r="J188" s="481"/>
      <c r="K188" s="481"/>
    </row>
    <row r="189" spans="1:11" x14ac:dyDescent="0.2">
      <c r="A189" s="481"/>
      <c r="B189" s="484"/>
      <c r="C189" s="481"/>
      <c r="D189" s="481"/>
      <c r="E189" s="481"/>
      <c r="F189" s="481"/>
      <c r="G189" s="481"/>
      <c r="H189" s="481"/>
      <c r="I189" s="481"/>
      <c r="J189" s="481"/>
      <c r="K189" s="481"/>
    </row>
    <row r="190" spans="1:11" ht="31.15" customHeight="1" x14ac:dyDescent="0.2">
      <c r="A190" s="481"/>
      <c r="B190" s="482" t="s">
        <v>214</v>
      </c>
      <c r="C190" s="543" t="s">
        <v>301</v>
      </c>
      <c r="D190" s="543"/>
      <c r="E190" s="543"/>
      <c r="F190" s="543"/>
      <c r="G190" s="543"/>
      <c r="H190" s="543"/>
      <c r="I190" s="543"/>
      <c r="J190" s="543"/>
      <c r="K190" s="543"/>
    </row>
    <row r="191" spans="1:11" x14ac:dyDescent="0.2">
      <c r="A191" s="481"/>
      <c r="B191" s="484"/>
      <c r="C191" s="485"/>
      <c r="D191" s="481"/>
      <c r="E191" s="481"/>
      <c r="F191" s="481"/>
      <c r="G191" s="481"/>
      <c r="H191" s="481"/>
      <c r="I191" s="481"/>
      <c r="J191" s="481"/>
      <c r="K191" s="481"/>
    </row>
    <row r="192" spans="1:11" ht="30" customHeight="1" x14ac:dyDescent="0.2">
      <c r="A192" s="481"/>
      <c r="B192" s="482" t="s">
        <v>214</v>
      </c>
      <c r="C192" s="546" t="s">
        <v>292</v>
      </c>
      <c r="D192" s="546"/>
      <c r="E192" s="546"/>
      <c r="F192" s="546"/>
      <c r="G192" s="546"/>
      <c r="H192" s="546"/>
      <c r="I192" s="546"/>
      <c r="J192" s="546"/>
      <c r="K192" s="546"/>
    </row>
    <row r="193" spans="1:11" ht="24" customHeight="1" x14ac:dyDescent="0.2">
      <c r="A193" s="481"/>
      <c r="B193" s="486"/>
      <c r="C193" s="482" t="s">
        <v>293</v>
      </c>
      <c r="D193" s="546" t="s">
        <v>294</v>
      </c>
      <c r="E193" s="546"/>
      <c r="F193" s="546"/>
      <c r="G193" s="481"/>
      <c r="H193" s="481"/>
      <c r="I193" s="481"/>
      <c r="J193" s="481"/>
      <c r="K193" s="481"/>
    </row>
    <row r="194" spans="1:11" ht="18" x14ac:dyDescent="0.2">
      <c r="A194" s="481"/>
      <c r="B194" s="481"/>
      <c r="C194" s="482" t="s">
        <v>293</v>
      </c>
      <c r="D194" s="546" t="s">
        <v>295</v>
      </c>
      <c r="E194" s="546"/>
      <c r="F194" s="546"/>
      <c r="G194" s="481"/>
      <c r="H194" s="481"/>
      <c r="I194" s="481"/>
      <c r="J194" s="481"/>
      <c r="K194" s="481"/>
    </row>
    <row r="195" spans="1:11" x14ac:dyDescent="0.2">
      <c r="A195" s="481"/>
      <c r="B195" s="486"/>
      <c r="C195" s="481"/>
      <c r="D195" s="481"/>
      <c r="E195" s="481"/>
      <c r="F195" s="481"/>
      <c r="G195" s="481"/>
      <c r="H195" s="481"/>
      <c r="I195" s="481"/>
      <c r="J195" s="481"/>
      <c r="K195" s="481"/>
    </row>
    <row r="196" spans="1:11" ht="21.75" customHeight="1" x14ac:dyDescent="0.2">
      <c r="A196" s="481" t="s">
        <v>296</v>
      </c>
      <c r="B196" s="481"/>
      <c r="C196" s="481"/>
      <c r="D196" s="481"/>
      <c r="E196" s="481"/>
      <c r="F196" s="481"/>
      <c r="G196" s="481"/>
      <c r="H196" s="481"/>
      <c r="I196" s="481"/>
      <c r="J196" s="481"/>
      <c r="K196" s="481"/>
    </row>
    <row r="197" spans="1:11" ht="18" x14ac:dyDescent="0.25">
      <c r="A197" s="487" t="s">
        <v>297</v>
      </c>
      <c r="B197" s="481"/>
      <c r="C197" s="481"/>
      <c r="D197" s="481"/>
      <c r="E197" s="481"/>
      <c r="F197" s="481"/>
      <c r="G197" s="481"/>
      <c r="H197" s="481"/>
      <c r="I197" s="481"/>
      <c r="J197" s="481"/>
      <c r="K197" s="481"/>
    </row>
    <row r="198" spans="1:11" ht="18" x14ac:dyDescent="0.25">
      <c r="A198" s="487"/>
      <c r="B198" s="481"/>
      <c r="C198" s="481"/>
      <c r="D198" s="481"/>
      <c r="E198" s="481"/>
      <c r="F198" s="481"/>
      <c r="G198" s="481"/>
      <c r="H198" s="481"/>
      <c r="I198" s="481"/>
      <c r="J198" s="481"/>
      <c r="K198" s="481"/>
    </row>
    <row r="199" spans="1:11" ht="18" x14ac:dyDescent="0.25">
      <c r="A199" s="487"/>
      <c r="B199" s="545" t="s">
        <v>298</v>
      </c>
      <c r="C199" s="545"/>
      <c r="D199" s="545"/>
      <c r="E199" s="481"/>
      <c r="F199" s="481"/>
      <c r="G199" s="481"/>
      <c r="H199" s="481"/>
      <c r="I199" s="481"/>
      <c r="J199" s="481"/>
      <c r="K199" s="481"/>
    </row>
    <row r="200" spans="1:11" ht="27" customHeight="1" x14ac:dyDescent="0.25">
      <c r="A200" s="487"/>
      <c r="B200" s="482" t="s">
        <v>214</v>
      </c>
      <c r="C200" s="488" t="s">
        <v>299</v>
      </c>
      <c r="D200" s="481"/>
      <c r="E200" s="481"/>
      <c r="F200" s="481"/>
      <c r="G200" s="481"/>
      <c r="H200" s="481"/>
      <c r="I200" s="481"/>
      <c r="J200" s="481"/>
      <c r="K200" s="481"/>
    </row>
    <row r="201" spans="1:11" ht="27" customHeight="1" x14ac:dyDescent="0.25">
      <c r="A201" s="487"/>
      <c r="B201" s="484"/>
      <c r="C201" s="481"/>
      <c r="D201" s="481"/>
      <c r="E201" s="481"/>
      <c r="F201" s="481"/>
      <c r="G201" s="481"/>
      <c r="H201" s="481"/>
      <c r="I201" s="481"/>
      <c r="J201" s="481"/>
      <c r="K201" s="481"/>
    </row>
    <row r="202" spans="1:11" ht="27" customHeight="1" x14ac:dyDescent="0.25">
      <c r="A202" s="487"/>
      <c r="B202" s="482" t="s">
        <v>214</v>
      </c>
      <c r="C202" s="488" t="s">
        <v>300</v>
      </c>
      <c r="D202" s="481"/>
      <c r="E202" s="481"/>
      <c r="F202" s="481"/>
      <c r="G202" s="481"/>
      <c r="H202" s="481"/>
      <c r="I202" s="481"/>
      <c r="J202" s="481"/>
      <c r="K202" s="481"/>
    </row>
    <row r="203" spans="1:11" ht="27" customHeight="1" x14ac:dyDescent="0.25">
      <c r="A203" s="487"/>
      <c r="B203" s="484"/>
      <c r="C203" s="481"/>
      <c r="D203" s="481"/>
      <c r="E203" s="481"/>
      <c r="F203" s="481"/>
      <c r="G203" s="481"/>
      <c r="H203" s="481"/>
      <c r="I203" s="481"/>
      <c r="J203" s="481"/>
      <c r="K203" s="481"/>
    </row>
    <row r="204" spans="1:11" ht="27" customHeight="1" x14ac:dyDescent="0.25">
      <c r="A204" s="487"/>
      <c r="B204" s="482" t="s">
        <v>214</v>
      </c>
      <c r="C204" s="543" t="s">
        <v>301</v>
      </c>
      <c r="D204" s="543"/>
      <c r="E204" s="543"/>
      <c r="F204" s="543"/>
      <c r="G204" s="543"/>
      <c r="H204" s="543"/>
      <c r="I204" s="543"/>
      <c r="J204" s="543"/>
      <c r="K204" s="543"/>
    </row>
    <row r="205" spans="1:11" ht="27" customHeight="1" x14ac:dyDescent="0.25">
      <c r="A205" s="487"/>
      <c r="B205" s="484"/>
      <c r="C205" s="485"/>
      <c r="D205" s="481"/>
      <c r="E205" s="481"/>
      <c r="F205" s="481"/>
      <c r="G205" s="481"/>
      <c r="H205" s="481"/>
      <c r="I205" s="481"/>
      <c r="J205" s="481"/>
      <c r="K205" s="481"/>
    </row>
    <row r="206" spans="1:11" ht="27" customHeight="1" x14ac:dyDescent="0.25">
      <c r="A206" s="487"/>
      <c r="B206" s="482" t="s">
        <v>214</v>
      </c>
      <c r="C206" s="546" t="s">
        <v>292</v>
      </c>
      <c r="D206" s="546"/>
      <c r="E206" s="546"/>
      <c r="F206" s="546"/>
      <c r="G206" s="546"/>
      <c r="H206" s="546"/>
      <c r="I206" s="546"/>
      <c r="J206" s="546"/>
      <c r="K206" s="546"/>
    </row>
    <row r="207" spans="1:11" ht="18" x14ac:dyDescent="0.25">
      <c r="A207" s="487"/>
      <c r="B207" s="484"/>
      <c r="C207" s="482" t="s">
        <v>293</v>
      </c>
      <c r="D207" s="546" t="s">
        <v>294</v>
      </c>
      <c r="E207" s="546"/>
      <c r="F207" s="546"/>
      <c r="G207" s="481"/>
      <c r="H207" s="481"/>
      <c r="I207" s="481"/>
      <c r="J207" s="481"/>
      <c r="K207" s="481"/>
    </row>
    <row r="208" spans="1:11" ht="18" x14ac:dyDescent="0.25">
      <c r="A208" s="487"/>
      <c r="B208" s="481"/>
      <c r="C208" s="482" t="s">
        <v>293</v>
      </c>
      <c r="D208" s="546" t="s">
        <v>295</v>
      </c>
      <c r="E208" s="546"/>
      <c r="F208" s="546"/>
      <c r="G208" s="481"/>
      <c r="H208" s="481"/>
      <c r="I208" s="481"/>
      <c r="J208" s="481"/>
      <c r="K208" s="481"/>
    </row>
    <row r="209" spans="1:5" ht="15.75" x14ac:dyDescent="0.25">
      <c r="A209" s="69"/>
    </row>
    <row r="210" spans="1:5" ht="15.75" x14ac:dyDescent="0.25">
      <c r="A210" s="69"/>
    </row>
    <row r="212" spans="1:5" x14ac:dyDescent="0.2">
      <c r="E212" s="314"/>
    </row>
  </sheetData>
  <mergeCells count="64">
    <mergeCell ref="H151:I151"/>
    <mergeCell ref="D106:G107"/>
    <mergeCell ref="J151:K151"/>
    <mergeCell ref="A154:F154"/>
    <mergeCell ref="B163:G163"/>
    <mergeCell ref="J130:K130"/>
    <mergeCell ref="B131:C131"/>
    <mergeCell ref="D135:E135"/>
    <mergeCell ref="F135:G135"/>
    <mergeCell ref="H135:I135"/>
    <mergeCell ref="J135:K135"/>
    <mergeCell ref="H130:I130"/>
    <mergeCell ref="B122:B123"/>
    <mergeCell ref="B127:B128"/>
    <mergeCell ref="B129:C129"/>
    <mergeCell ref="D130:E130"/>
    <mergeCell ref="B173:G173"/>
    <mergeCell ref="B138:B144"/>
    <mergeCell ref="B146:B149"/>
    <mergeCell ref="B150:B152"/>
    <mergeCell ref="D151:E151"/>
    <mergeCell ref="F151:G151"/>
    <mergeCell ref="F130:G130"/>
    <mergeCell ref="D105:G105"/>
    <mergeCell ref="A109:K109"/>
    <mergeCell ref="I112:J112"/>
    <mergeCell ref="D114:E114"/>
    <mergeCell ref="F114:G114"/>
    <mergeCell ref="H114:I114"/>
    <mergeCell ref="J114:K114"/>
    <mergeCell ref="D96:G96"/>
    <mergeCell ref="D42:E42"/>
    <mergeCell ref="A45:K45"/>
    <mergeCell ref="A47:J47"/>
    <mergeCell ref="D83:E83"/>
    <mergeCell ref="D84:E84"/>
    <mergeCell ref="D85:E85"/>
    <mergeCell ref="D86:E86"/>
    <mergeCell ref="A89:G89"/>
    <mergeCell ref="D93:G93"/>
    <mergeCell ref="D94:G94"/>
    <mergeCell ref="D95:G95"/>
    <mergeCell ref="B18:C18"/>
    <mergeCell ref="B19:C19"/>
    <mergeCell ref="B20:C20"/>
    <mergeCell ref="A27:E27"/>
    <mergeCell ref="A34:K34"/>
    <mergeCell ref="B17:C17"/>
    <mergeCell ref="B10:C10"/>
    <mergeCell ref="B11:C11"/>
    <mergeCell ref="D11:F11"/>
    <mergeCell ref="B15:C15"/>
    <mergeCell ref="B16:C16"/>
    <mergeCell ref="C204:K204"/>
    <mergeCell ref="C206:K206"/>
    <mergeCell ref="D207:F207"/>
    <mergeCell ref="D208:F208"/>
    <mergeCell ref="A183:K183"/>
    <mergeCell ref="B185:K185"/>
    <mergeCell ref="D193:F193"/>
    <mergeCell ref="D194:F194"/>
    <mergeCell ref="B199:D199"/>
    <mergeCell ref="C190:K190"/>
    <mergeCell ref="C192:K192"/>
  </mergeCells>
  <printOptions horizontalCentered="1"/>
  <pageMargins left="0.35433070866141736" right="0.31496062992125984" top="0.47244094488188981" bottom="0.31496062992125984" header="0.27559055118110237" footer="0.19685039370078741"/>
  <pageSetup paperSize="9" scale="70" orientation="landscape" horizontalDpi="300" verticalDpi="300" r:id="rId1"/>
  <headerFooter alignWithMargins="0">
    <oddFooter>&amp;CPage &amp;P / &amp;N&amp;R&amp;D</oddFooter>
  </headerFooter>
  <rowBreaks count="6" manualBreakCount="6">
    <brk id="35" max="16383" man="1"/>
    <brk id="76" max="16383" man="1"/>
    <brk id="109" max="16383" man="1"/>
    <brk id="131" max="16383" man="1"/>
    <brk id="158" max="16383" man="1"/>
    <brk id="181"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26"/>
  <sheetViews>
    <sheetView view="pageBreakPreview" zoomScaleNormal="100" zoomScaleSheetLayoutView="100" workbookViewId="0">
      <selection activeCell="D11" sqref="D11"/>
    </sheetView>
  </sheetViews>
  <sheetFormatPr baseColWidth="10" defaultRowHeight="12.75" x14ac:dyDescent="0.2"/>
  <cols>
    <col min="1" max="1" width="9.7109375" customWidth="1"/>
    <col min="2" max="2" width="37.140625" customWidth="1"/>
    <col min="3" max="3" width="27.42578125" customWidth="1"/>
    <col min="4" max="4" width="18.28515625" customWidth="1"/>
    <col min="5" max="5" width="16.28515625" customWidth="1"/>
    <col min="6" max="6" width="21.28515625" customWidth="1"/>
    <col min="7" max="7" width="17.5703125" customWidth="1"/>
  </cols>
  <sheetData>
    <row r="1" spans="1:7" ht="13.5" thickBot="1" x14ac:dyDescent="0.25"/>
    <row r="2" spans="1:7" ht="21" thickBot="1" x14ac:dyDescent="0.35">
      <c r="B2" s="696" t="s">
        <v>200</v>
      </c>
      <c r="C2" s="697"/>
      <c r="D2" s="697"/>
      <c r="E2" s="697"/>
      <c r="F2" s="697"/>
      <c r="G2" s="698"/>
    </row>
    <row r="4" spans="1:7" ht="18" x14ac:dyDescent="0.25">
      <c r="A4" s="5" t="s">
        <v>65</v>
      </c>
    </row>
    <row r="5" spans="1:7" ht="13.5" thickBot="1" x14ac:dyDescent="0.25"/>
    <row r="6" spans="1:7" ht="47.45" customHeight="1" thickBot="1" x14ac:dyDescent="0.25">
      <c r="A6" s="198" t="s">
        <v>14</v>
      </c>
      <c r="B6" s="232" t="s">
        <v>15</v>
      </c>
      <c r="C6" s="232" t="s">
        <v>16</v>
      </c>
      <c r="D6" s="232" t="s">
        <v>47</v>
      </c>
      <c r="E6" s="197" t="s">
        <v>206</v>
      </c>
      <c r="F6" s="197" t="s">
        <v>102</v>
      </c>
      <c r="G6" s="233" t="s">
        <v>203</v>
      </c>
    </row>
    <row r="7" spans="1:7" ht="28.15" customHeight="1" x14ac:dyDescent="0.2">
      <c r="A7" s="234">
        <v>1</v>
      </c>
      <c r="B7" s="235"/>
      <c r="C7" s="236"/>
      <c r="D7" s="237"/>
      <c r="E7" s="238"/>
      <c r="F7" s="238"/>
      <c r="G7" s="239" t="e">
        <f t="shared" ref="G7:G20" si="0">(F7-E7)/E7</f>
        <v>#DIV/0!</v>
      </c>
    </row>
    <row r="8" spans="1:7" ht="28.15" customHeight="1" x14ac:dyDescent="0.2">
      <c r="A8" s="234">
        <v>2</v>
      </c>
      <c r="B8" s="235"/>
      <c r="C8" s="240"/>
      <c r="D8" s="240"/>
      <c r="E8" s="238"/>
      <c r="F8" s="238"/>
      <c r="G8" s="239" t="e">
        <f t="shared" si="0"/>
        <v>#DIV/0!</v>
      </c>
    </row>
    <row r="9" spans="1:7" ht="28.15" customHeight="1" x14ac:dyDescent="0.2">
      <c r="A9" s="234">
        <v>3</v>
      </c>
      <c r="B9" s="235"/>
      <c r="C9" s="240"/>
      <c r="D9" s="240"/>
      <c r="E9" s="238"/>
      <c r="F9" s="238"/>
      <c r="G9" s="239" t="e">
        <f t="shared" si="0"/>
        <v>#DIV/0!</v>
      </c>
    </row>
    <row r="10" spans="1:7" ht="28.15" customHeight="1" x14ac:dyDescent="0.2">
      <c r="A10" s="234">
        <v>4</v>
      </c>
      <c r="B10" s="241"/>
      <c r="C10" s="240"/>
      <c r="D10" s="240"/>
      <c r="E10" s="238"/>
      <c r="F10" s="238"/>
      <c r="G10" s="239" t="e">
        <f t="shared" si="0"/>
        <v>#DIV/0!</v>
      </c>
    </row>
    <row r="11" spans="1:7" ht="28.15" customHeight="1" x14ac:dyDescent="0.2">
      <c r="A11" s="234">
        <v>5</v>
      </c>
      <c r="B11" s="241"/>
      <c r="C11" s="240"/>
      <c r="D11" s="240"/>
      <c r="E11" s="238"/>
      <c r="F11" s="238"/>
      <c r="G11" s="239" t="e">
        <f t="shared" si="0"/>
        <v>#DIV/0!</v>
      </c>
    </row>
    <row r="12" spans="1:7" ht="28.15" customHeight="1" x14ac:dyDescent="0.2">
      <c r="A12" s="234">
        <v>6</v>
      </c>
      <c r="B12" s="241"/>
      <c r="C12" s="240"/>
      <c r="D12" s="240"/>
      <c r="E12" s="238"/>
      <c r="F12" s="238"/>
      <c r="G12" s="239" t="e">
        <f t="shared" si="0"/>
        <v>#DIV/0!</v>
      </c>
    </row>
    <row r="13" spans="1:7" ht="28.15" customHeight="1" x14ac:dyDescent="0.2">
      <c r="A13" s="234">
        <v>7</v>
      </c>
      <c r="B13" s="241"/>
      <c r="C13" s="240"/>
      <c r="D13" s="240"/>
      <c r="E13" s="238"/>
      <c r="F13" s="238"/>
      <c r="G13" s="239" t="e">
        <f t="shared" si="0"/>
        <v>#DIV/0!</v>
      </c>
    </row>
    <row r="14" spans="1:7" ht="28.15" customHeight="1" x14ac:dyDescent="0.2">
      <c r="A14" s="234">
        <v>8</v>
      </c>
      <c r="B14" s="241"/>
      <c r="C14" s="240"/>
      <c r="D14" s="240"/>
      <c r="E14" s="238"/>
      <c r="F14" s="238"/>
      <c r="G14" s="239" t="e">
        <f t="shared" si="0"/>
        <v>#DIV/0!</v>
      </c>
    </row>
    <row r="15" spans="1:7" ht="28.15" customHeight="1" x14ac:dyDescent="0.2">
      <c r="A15" s="234">
        <v>9</v>
      </c>
      <c r="B15" s="241"/>
      <c r="C15" s="240"/>
      <c r="D15" s="240"/>
      <c r="E15" s="238"/>
      <c r="F15" s="238"/>
      <c r="G15" s="239" t="e">
        <f t="shared" si="0"/>
        <v>#DIV/0!</v>
      </c>
    </row>
    <row r="16" spans="1:7" ht="28.15" customHeight="1" x14ac:dyDescent="0.2">
      <c r="A16" s="234">
        <v>10</v>
      </c>
      <c r="B16" s="241"/>
      <c r="C16" s="240"/>
      <c r="D16" s="240"/>
      <c r="E16" s="238"/>
      <c r="F16" s="238"/>
      <c r="G16" s="239" t="e">
        <f t="shared" si="0"/>
        <v>#DIV/0!</v>
      </c>
    </row>
    <row r="17" spans="1:7" ht="28.15" customHeight="1" x14ac:dyDescent="0.2">
      <c r="A17" s="234">
        <v>11</v>
      </c>
      <c r="B17" s="241"/>
      <c r="C17" s="240"/>
      <c r="D17" s="240"/>
      <c r="E17" s="238"/>
      <c r="F17" s="238"/>
      <c r="G17" s="239" t="e">
        <f t="shared" si="0"/>
        <v>#DIV/0!</v>
      </c>
    </row>
    <row r="18" spans="1:7" ht="28.15" customHeight="1" thickBot="1" x14ac:dyDescent="0.25">
      <c r="A18" s="234">
        <v>12</v>
      </c>
      <c r="B18" s="242"/>
      <c r="C18" s="242"/>
      <c r="D18" s="240"/>
      <c r="E18" s="238"/>
      <c r="F18" s="238"/>
      <c r="G18" s="239" t="e">
        <f t="shared" si="0"/>
        <v>#DIV/0!</v>
      </c>
    </row>
    <row r="19" spans="1:7" ht="34.15" customHeight="1" x14ac:dyDescent="0.2">
      <c r="A19" s="243"/>
      <c r="B19" s="243"/>
      <c r="D19" s="244" t="s">
        <v>17</v>
      </c>
      <c r="E19" s="238">
        <f>SUM(E7:E18)</f>
        <v>0</v>
      </c>
      <c r="F19" s="238">
        <f>SUM(F7:F18)</f>
        <v>0</v>
      </c>
      <c r="G19" s="239" t="e">
        <f t="shared" si="0"/>
        <v>#DIV/0!</v>
      </c>
    </row>
    <row r="20" spans="1:7" ht="28.15" customHeight="1" thickBot="1" x14ac:dyDescent="0.25">
      <c r="A20" s="7"/>
      <c r="B20" s="7"/>
      <c r="D20" s="26" t="s">
        <v>18</v>
      </c>
      <c r="E20" s="8">
        <f>E19*1.2</f>
        <v>0</v>
      </c>
      <c r="F20" s="8">
        <f>F19*1.2</f>
        <v>0</v>
      </c>
      <c r="G20" s="9" t="e">
        <f t="shared" si="0"/>
        <v>#DIV/0!</v>
      </c>
    </row>
    <row r="21" spans="1:7" ht="18" x14ac:dyDescent="0.25">
      <c r="A21" s="5" t="s">
        <v>181</v>
      </c>
    </row>
    <row r="23" spans="1:7" x14ac:dyDescent="0.2">
      <c r="C23" s="11" t="s">
        <v>202</v>
      </c>
    </row>
    <row r="24" spans="1:7" x14ac:dyDescent="0.2">
      <c r="C24" s="11" t="s">
        <v>22</v>
      </c>
    </row>
    <row r="26" spans="1:7" ht="21.6" customHeight="1" x14ac:dyDescent="0.2"/>
  </sheetData>
  <mergeCells count="1">
    <mergeCell ref="B2:G2"/>
  </mergeCells>
  <phoneticPr fontId="19" type="noConversion"/>
  <printOptions horizontalCentered="1"/>
  <pageMargins left="0.35433070866141736" right="0.31496062992125984" top="0.27559055118110237" bottom="0.39370078740157483" header="0.15748031496062992" footer="0.23622047244094491"/>
  <pageSetup paperSize="9" scale="91" orientation="landscape" horizontalDpi="300" verticalDpi="300" r:id="rId1"/>
  <headerFooter alignWithMargins="0">
    <oddFooter>&amp;CPage &amp;P&amp;R&amp;D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ologie xmlns="1173a06a-75f0-4014-b441-52eea6f655fe">Modèle, procédure</Typologie>
    <Typologie xmlns="1cd89be4-862a-4df1-90e1-6274c3c991d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5FEB1E80DB42498F77A37A1D9C795E" ma:contentTypeVersion="5" ma:contentTypeDescription="Crée un document." ma:contentTypeScope="" ma:versionID="7b23b5f01d2c5e88e2501734cedce330">
  <xsd:schema xmlns:xsd="http://www.w3.org/2001/XMLSchema" xmlns:p="http://schemas.microsoft.com/office/2006/metadata/properties" xmlns:ns2="1173a06a-75f0-4014-b441-52eea6f655fe" xmlns:ns3="1cd89be4-862a-4df1-90e1-6274c3c991d4" targetNamespace="http://schemas.microsoft.com/office/2006/metadata/properties" ma:root="true" ma:fieldsID="d286b549af8ae643565d12f53096ee31" ns2:_="" ns3:_="">
    <xsd:import namespace="1173a06a-75f0-4014-b441-52eea6f655fe"/>
    <xsd:import namespace="1cd89be4-862a-4df1-90e1-6274c3c991d4"/>
    <xsd:element name="properties">
      <xsd:complexType>
        <xsd:sequence>
          <xsd:element name="documentManagement">
            <xsd:complexType>
              <xsd:all>
                <xsd:element ref="ns2:Typologie"/>
                <xsd:element ref="ns3:Typologie" minOccurs="0"/>
              </xsd:all>
            </xsd:complexType>
          </xsd:element>
        </xsd:sequence>
      </xsd:complexType>
    </xsd:element>
  </xsd:schema>
  <xsd:schema xmlns:xsd="http://www.w3.org/2001/XMLSchema" xmlns:dms="http://schemas.microsoft.com/office/2006/documentManagement/types" targetNamespace="1173a06a-75f0-4014-b441-52eea6f655fe" elementFormDefault="qualified">
    <xsd:import namespace="http://schemas.microsoft.com/office/2006/documentManagement/types"/>
    <xsd:element name="Typologie" ma:index="2" ma:displayName="Typologie" ma:default="Document de travail (brouillons, notes)" ma:format="Dropdown" ma:internalName="Typologie1">
      <xsd:simpleType>
        <xsd:restriction base="dms:Choice">
          <xsd:enumeration value="Arrêté, délibération, décision (document officiel)"/>
          <xsd:enumeration value="Budget (budget primiti, compte administratif, etc.)"/>
          <xsd:enumeration value="Communication interne (note de diffusion, journal interne)"/>
          <xsd:enumeration value="Communication externe (communiqué de presse, plaquette, etc.)"/>
          <xsd:enumeration value="Compte rendu de réunion (CR, PV)"/>
          <xsd:enumeration value="Contrat, convention (avenant, charte, accord de partenariat)"/>
          <xsd:enumeration value="Correspondance"/>
          <xsd:enumeration value="Document de travail (brouillons, notes)"/>
          <xsd:enumeration value="Document de travail"/>
          <xsd:enumeration value="Document technique (métier, plan, avant-projet, enquête, etc.)"/>
          <xsd:enumeration value="Documentation"/>
          <xsd:enumeration value="Etude, rapport"/>
          <xsd:enumeration value="Modèle, procédure"/>
          <xsd:enumeration value="Note interne"/>
          <xsd:enumeration value="Outil organisation fonctionnement (organigramme, note service, convocation, etc.)"/>
          <xsd:enumeration value="Outil pilotage suivi (tab de bord, stat, bilan, rapport, etc.)"/>
          <xsd:enumeration value="Pièce comptable (facture hors marche, bilan comptable)"/>
          <xsd:enumeration value="Pièce de marché (CCTP, notification, AE, DGD, etc.)"/>
          <xsd:enumeration value="Répertoire enregistrement (enregistrement et accès aux dossiers)"/>
          <xsd:enumeration value="Ressources humaines (tout document de gestion collective ou individuelle)"/>
          <xsd:enumeration value="Subvention (tout document de dossier d'instruction demandes de subvention)"/>
          <xsd:enumeration value="Autre"/>
        </xsd:restriction>
      </xsd:simpleType>
    </xsd:element>
  </xsd:schema>
  <xsd:schema xmlns:xsd="http://www.w3.org/2001/XMLSchema" xmlns:dms="http://schemas.microsoft.com/office/2006/documentManagement/types" targetNamespace="1cd89be4-862a-4df1-90e1-6274c3c991d4" elementFormDefault="qualified">
    <xsd:import namespace="http://schemas.microsoft.com/office/2006/documentManagement/types"/>
    <xsd:element name="Typologie" ma:index="3" nillable="true" ma:displayName="Mot clé" ma:default="" ma:format="Dropdown" ma:internalName="Typologie">
      <xsd:simpleType>
        <xsd:restriction base="dms:Text">
          <xsd:enumeration value="Organigramme"/>
          <xsd:enumeration value="Agendas"/>
          <xsd:enumeration value="A défini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ype de contenu" ma:readOnly="true"/>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6CEAF67-D850-46C3-9A95-DE17B967AC75}">
  <ds:schemaRefs>
    <ds:schemaRef ds:uri="http://schemas.microsoft.com/office/2006/documentManagement/types"/>
    <ds:schemaRef ds:uri="http://www.w3.org/XML/1998/namespace"/>
    <ds:schemaRef ds:uri="1cd89be4-862a-4df1-90e1-6274c3c991d4"/>
    <ds:schemaRef ds:uri="http://purl.org/dc/dcmitype/"/>
    <ds:schemaRef ds:uri="http://purl.org/dc/elements/1.1/"/>
    <ds:schemaRef ds:uri="1173a06a-75f0-4014-b441-52eea6f655fe"/>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25D05B24-9AD4-4C65-89F4-31FC10664BB2}">
  <ds:schemaRefs>
    <ds:schemaRef ds:uri="http://schemas.microsoft.com/sharepoint/v3/contenttype/forms"/>
  </ds:schemaRefs>
</ds:datastoreItem>
</file>

<file path=customXml/itemProps3.xml><?xml version="1.0" encoding="utf-8"?>
<ds:datastoreItem xmlns:ds="http://schemas.openxmlformats.org/officeDocument/2006/customXml" ds:itemID="{F8E3E890-27D4-4551-B2CF-31182C460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73a06a-75f0-4014-b441-52eea6f655fe"/>
    <ds:schemaRef ds:uri="1cd89be4-862a-4df1-90e1-6274c3c991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Page de Garde</vt:lpstr>
      <vt:lpstr>Lot X-SansVar-SansPSE</vt:lpstr>
      <vt:lpstr>LotX-avecVar.Autoris uniquement</vt:lpstr>
      <vt:lpstr>LotX-AvecVar.Imposée Uniquement</vt:lpstr>
      <vt:lpstr>Lot X-AvecPSE.Oblig. uniquement</vt:lpstr>
      <vt:lpstr>Lot X-avec VarAutor.+ PSE</vt:lpstr>
      <vt:lpstr>LotX-AvecVar.Imposée+PSE</vt:lpstr>
      <vt:lpstr>Tableau Récapitulatif</vt:lpstr>
      <vt:lpstr>'Lot X-AvecPSE.Oblig. uniquement'!Zone_d_impression</vt:lpstr>
    </vt:vector>
  </TitlesOfParts>
  <Company>CG35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RA-AOO-AOR- supérieurs seuils européens - Batiment- CCP2019</dc:title>
  <dc:creator>CG35</dc:creator>
  <cp:lastModifiedBy>Admin</cp:lastModifiedBy>
  <cp:lastPrinted>2020-02-10T14:29:45Z</cp:lastPrinted>
  <dcterms:created xsi:type="dcterms:W3CDTF">2007-03-14T16:29:06Z</dcterms:created>
  <dcterms:modified xsi:type="dcterms:W3CDTF">2022-10-11T13:51:54Z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ologie">
    <vt:lpwstr/>
  </property>
  <property fmtid="{D5CDD505-2E9C-101B-9397-08002B2CF9AE}" pid="3" name="ContentTypeId">
    <vt:lpwstr>0x010100C15FEB1E80DB42498F77A37A1D9C795E</vt:lpwstr>
  </property>
</Properties>
</file>